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Honorarios" sheetId="1" r:id="rId4"/>
  </sheets>
  <definedNames/>
  <calcPr calcId="124519" calcMode="auto" fullCalcOnLoad="1"/>
</workbook>
</file>

<file path=xl/sharedStrings.xml><?xml version="1.0" encoding="utf-8"?>
<sst xmlns="http://schemas.openxmlformats.org/spreadsheetml/2006/main" uniqueCount="39">
  <si>
    <t>EG 20km POLIDUCTO DOS QUEBRADAS  - HIDROCONSULTA</t>
  </si>
  <si>
    <t>EG 4 VIADUCTO BTA - VILLA/CIO - STUP</t>
  </si>
  <si>
    <t>INST Instrum. y campanas de lectura - COVIANDES</t>
  </si>
  <si>
    <t>ES Proyecto Chapinero - Ingenal</t>
  </si>
  <si>
    <t>Estudios Fase 3 Via Honda - Manizales - ESTIMA</t>
  </si>
  <si>
    <t>EE Sitios Inestables Honda Manizales</t>
  </si>
  <si>
    <t>EE actualizacion Sitios Inestables</t>
  </si>
  <si>
    <t>INS Edificio Tierr - ALDEA APOTEMA DESARROLLOS SAS</t>
  </si>
  <si>
    <t>Estudios Fase 3 PASO PADUA Y PASO FRESNO - ESTIMA</t>
  </si>
  <si>
    <t xml:space="preserve"> ANALISIS  Y  EG MURO DE CONTENCIÓN</t>
  </si>
  <si>
    <t>EE SI Mojarras Popayan - INGENIERIA DE VIAS S.A</t>
  </si>
  <si>
    <t>ERL Viaductos K13 045 y  K13 350  B/manga</t>
  </si>
  <si>
    <t>ES Estudios de suelos 4 puentes -- PL INGENIERIA</t>
  </si>
  <si>
    <t>FWD Medición deflectometrica Troncal Call 80 - MHC</t>
  </si>
  <si>
    <t>ES Est. de suelos y geológicos 4 puentes - PEDELTA</t>
  </si>
  <si>
    <t>ASES Visita con concepto Técnico - ICESGA</t>
  </si>
  <si>
    <t>EE 8 SITIOS INESTABLES ROSAS DE LA SI - ING. VIAS</t>
  </si>
  <si>
    <t>EE 2 SI Corr la Sierra II - INGENIERIA DE VÍAS S.A</t>
  </si>
  <si>
    <t>Ensayos Tramos Testigo - UTMVB</t>
  </si>
  <si>
    <t xml:space="preserve">Recuperacion Geologica del suelo - ALDEA </t>
  </si>
  <si>
    <t>EG ptes calle 26 en la ciudad de bogota - PEDELTA</t>
  </si>
  <si>
    <t>INST PRUEBA DE CARGA - CONTECAR - Cartagena</t>
  </si>
  <si>
    <t>ES Estudios Geologicos 4 puentes pea - PEDELTA</t>
  </si>
  <si>
    <t>ES Actualizacion Estudio de suelos plazas - GRU</t>
  </si>
  <si>
    <t>EG  de tuberia - AGUILAR CONSTRUCCIONES</t>
  </si>
  <si>
    <t>EE 16 Sitios Inestables - COVIANDES</t>
  </si>
  <si>
    <t>Acompaña Técnico visitas de obra - PRISMA S.A.</t>
  </si>
  <si>
    <t>EE 3 sitios inestables Calle 170</t>
  </si>
  <si>
    <t>ANALISIS DE DEFLECTOMETRIA HONDURAS - CONCAY</t>
  </si>
  <si>
    <t>DIAGNOSTICO A EJECUTAR EN EL 2012 -UTMVB</t>
  </si>
  <si>
    <t>EG VIADUCTO K54 650 - LATINCO S.A.</t>
  </si>
  <si>
    <t xml:space="preserve">EE - UBICADO EN EL K6 300 Y K1 300 VÍA HONDA </t>
  </si>
  <si>
    <t>EE de zonas inestables vía Honda - Maniz - ESTYMA</t>
  </si>
  <si>
    <t>DP Sectores de Adelantamiento - DEVISAB</t>
  </si>
  <si>
    <t>FWD Rediagnostico de un CIV - UTMVB</t>
  </si>
  <si>
    <t>EE Land - Barbo - INGENIERIA DE VÍAS S.A</t>
  </si>
  <si>
    <t>ERM Fase II Proyecto DARDANELOS - Grupo FML</t>
  </si>
  <si>
    <t>EE Sitio La Lupa - Boliv - INGENIERIA DE VÍAS S.A</t>
  </si>
  <si>
    <t>Total:</t>
  </si>
</sst>
</file>

<file path=xl/styles.xml><?xml version="1.0" encoding="utf-8"?>
<styleSheet xmlns="http://schemas.openxmlformats.org/spreadsheetml/2006/main" xml:space="preserve">
  <numFmts count="0"/>
  <fonts count="1">
    <font>
      <name val="Calibri"/>
      <sz val="11"/>
      <b val="0"/>
      <i val="0"/>
      <u val="none"/>
      <strike val="0"/>
      <color rgb="FF000000"/>
    </font>
  </fonts>
  <fills count="2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80"/>
  <sheetViews>
    <sheetView tabSelected="1" workbookViewId="0" showGridLines="true" showRowColHeaders="1"/>
  </sheetViews>
  <sheetFormatPr defaultRowHeight="12.75" outlineLevelRow="0" outlineLevelCol="0"/>
  <sheetData>
    <row r="4" spans="1:8">
      <c r="A4">
        <v>2003</v>
      </c>
      <c r="B4" t="s">
        <v>0</v>
      </c>
      <c r="C4">
        <v>118</v>
      </c>
      <c r="D4">
        <v>117</v>
      </c>
      <c r="E4">
        <v>80</v>
      </c>
      <c r="F4">
        <f>(C5+D5+E5)</f>
        <v>6647000</v>
      </c>
    </row>
    <row r="5" spans="1:8">
      <c r="A5"/>
      <c r="B5"/>
      <c r="C5">
        <v>4366000</v>
      </c>
      <c r="D5">
        <v>1053000</v>
      </c>
      <c r="E5">
        <v>1228000</v>
      </c>
      <c r="F5"/>
    </row>
    <row r="6" spans="1:8">
      <c r="A6">
        <v>1982</v>
      </c>
      <c r="B6" t="s">
        <v>1</v>
      </c>
      <c r="C6">
        <v>18</v>
      </c>
      <c r="D6">
        <v>5</v>
      </c>
      <c r="E6">
        <v>54</v>
      </c>
      <c r="F6">
        <v>36</v>
      </c>
      <c r="G6">
        <v>24</v>
      </c>
      <c r="H6">
        <f>(C7+D7+E7+F7+G7)</f>
        <v>2748772</v>
      </c>
    </row>
    <row r="7" spans="1:8">
      <c r="A7"/>
      <c r="B7"/>
      <c r="C7">
        <v>151200</v>
      </c>
      <c r="D7">
        <v>76750</v>
      </c>
      <c r="E7">
        <v>1043982</v>
      </c>
      <c r="F7">
        <v>952200</v>
      </c>
      <c r="G7">
        <v>524640</v>
      </c>
      <c r="H7"/>
    </row>
    <row r="8" spans="1:8">
      <c r="A8">
        <v>1876</v>
      </c>
      <c r="B8" t="s">
        <v>2</v>
      </c>
      <c r="C8">
        <v>50</v>
      </c>
      <c r="D8">
        <v>4</v>
      </c>
      <c r="E8">
        <f>(C9+D9)</f>
        <v>844832</v>
      </c>
    </row>
    <row r="9" spans="1:8">
      <c r="A9"/>
      <c r="B9"/>
      <c r="C9">
        <v>767500</v>
      </c>
      <c r="D9">
        <v>77332</v>
      </c>
      <c r="E9"/>
    </row>
    <row r="10" spans="1:8">
      <c r="A10">
        <v>1889</v>
      </c>
      <c r="B10" t="s">
        <v>3</v>
      </c>
      <c r="C10">
        <v>4</v>
      </c>
      <c r="D10">
        <f>(C11)</f>
        <v>77332</v>
      </c>
    </row>
    <row r="11" spans="1:8">
      <c r="A11"/>
      <c r="B11"/>
      <c r="C11">
        <v>77332</v>
      </c>
      <c r="D11"/>
    </row>
    <row r="12" spans="1:8">
      <c r="A12">
        <v>2012</v>
      </c>
      <c r="B12" t="s">
        <v>4</v>
      </c>
      <c r="C12">
        <v>96</v>
      </c>
      <c r="D12">
        <v>45</v>
      </c>
      <c r="E12">
        <f>(C13+D13)</f>
        <v>1996650</v>
      </c>
    </row>
    <row r="13" spans="1:8">
      <c r="A13"/>
      <c r="B13"/>
      <c r="C13">
        <v>806400</v>
      </c>
      <c r="D13">
        <v>1190250</v>
      </c>
      <c r="E13"/>
    </row>
    <row r="14" spans="1:8">
      <c r="A14">
        <v>1706</v>
      </c>
      <c r="B14" t="s">
        <v>5</v>
      </c>
      <c r="C14">
        <v>35</v>
      </c>
      <c r="D14">
        <f>(C15)</f>
        <v>294000</v>
      </c>
    </row>
    <row r="15" spans="1:8">
      <c r="A15"/>
      <c r="B15"/>
      <c r="C15">
        <v>294000</v>
      </c>
      <c r="D15"/>
    </row>
    <row r="16" spans="1:8">
      <c r="A16">
        <v>1988</v>
      </c>
      <c r="B16" t="s">
        <v>6</v>
      </c>
      <c r="C16">
        <v>144</v>
      </c>
      <c r="D16">
        <v>20</v>
      </c>
      <c r="E16">
        <v>59</v>
      </c>
      <c r="F16">
        <f>(C17+D17+E17)</f>
        <v>2657247</v>
      </c>
    </row>
    <row r="17" spans="1:8">
      <c r="A17"/>
      <c r="B17"/>
      <c r="C17">
        <v>1209600</v>
      </c>
      <c r="D17">
        <v>307000</v>
      </c>
      <c r="E17">
        <v>1140647</v>
      </c>
      <c r="F17"/>
    </row>
    <row r="18" spans="1:8">
      <c r="A18">
        <v>2038</v>
      </c>
      <c r="B18" t="s">
        <v>7</v>
      </c>
      <c r="C18">
        <v>5</v>
      </c>
      <c r="D18">
        <f>(C19)</f>
        <v>76750</v>
      </c>
    </row>
    <row r="19" spans="1:8">
      <c r="A19"/>
      <c r="B19"/>
      <c r="C19">
        <v>76750</v>
      </c>
      <c r="D19"/>
    </row>
    <row r="20" spans="1:8">
      <c r="A20">
        <v>2011</v>
      </c>
      <c r="B20" t="s">
        <v>8</v>
      </c>
      <c r="C20">
        <v>81</v>
      </c>
      <c r="D20">
        <v>27</v>
      </c>
      <c r="E20">
        <v>72</v>
      </c>
      <c r="F20">
        <f>(C21+D21+E21)</f>
        <v>2827800</v>
      </c>
    </row>
    <row r="21" spans="1:8">
      <c r="A21"/>
      <c r="B21"/>
      <c r="C21">
        <v>680400</v>
      </c>
      <c r="D21">
        <v>243000</v>
      </c>
      <c r="E21">
        <v>1904400</v>
      </c>
      <c r="F21"/>
    </row>
    <row r="22" spans="1:8">
      <c r="A22">
        <v>1987</v>
      </c>
      <c r="B22" t="s">
        <v>9</v>
      </c>
      <c r="C22">
        <v>18</v>
      </c>
      <c r="D22">
        <v>99</v>
      </c>
      <c r="E22">
        <f>(C23+D23)</f>
        <v>2075967</v>
      </c>
    </row>
    <row r="23" spans="1:8">
      <c r="A23"/>
      <c r="B23"/>
      <c r="C23">
        <v>162000</v>
      </c>
      <c r="D23">
        <v>1913967</v>
      </c>
      <c r="E23"/>
    </row>
    <row r="24" spans="1:8">
      <c r="A24">
        <v>2024</v>
      </c>
      <c r="B24" t="s">
        <v>10</v>
      </c>
      <c r="C24">
        <v>25</v>
      </c>
      <c r="D24">
        <f>(C25)</f>
        <v>925000</v>
      </c>
    </row>
    <row r="25" spans="1:8">
      <c r="A25"/>
      <c r="B25"/>
      <c r="C25">
        <v>925000</v>
      </c>
      <c r="D25"/>
    </row>
    <row r="26" spans="1:8">
      <c r="A26">
        <v>1691</v>
      </c>
      <c r="B26" t="s">
        <v>11</v>
      </c>
      <c r="C26">
        <v>3</v>
      </c>
      <c r="D26">
        <f>(C27)</f>
        <v>57999</v>
      </c>
    </row>
    <row r="27" spans="1:8">
      <c r="A27"/>
      <c r="B27"/>
      <c r="C27">
        <v>57999</v>
      </c>
      <c r="D27"/>
    </row>
    <row r="28" spans="1:8">
      <c r="A28">
        <v>1929</v>
      </c>
      <c r="B28" t="s">
        <v>12</v>
      </c>
      <c r="C28">
        <v>2</v>
      </c>
      <c r="D28">
        <f>(C29)</f>
        <v>38666</v>
      </c>
    </row>
    <row r="29" spans="1:8">
      <c r="A29"/>
      <c r="B29"/>
      <c r="C29">
        <v>38666</v>
      </c>
      <c r="D29"/>
    </row>
    <row r="30" spans="1:8">
      <c r="A30">
        <v>2029</v>
      </c>
      <c r="B30" t="s">
        <v>13</v>
      </c>
      <c r="C30">
        <v>1</v>
      </c>
      <c r="D30">
        <f>(C31)</f>
        <v>19333</v>
      </c>
    </row>
    <row r="31" spans="1:8">
      <c r="A31"/>
      <c r="B31"/>
      <c r="C31">
        <v>19333</v>
      </c>
      <c r="D31"/>
    </row>
    <row r="32" spans="1:8">
      <c r="A32">
        <v>1937</v>
      </c>
      <c r="B32" t="s">
        <v>14</v>
      </c>
      <c r="C32">
        <v>12</v>
      </c>
      <c r="D32">
        <f>(C33)</f>
        <v>231996</v>
      </c>
    </row>
    <row r="33" spans="1:8">
      <c r="A33"/>
      <c r="B33"/>
      <c r="C33">
        <v>231996</v>
      </c>
      <c r="D33"/>
    </row>
    <row r="34" spans="1:8">
      <c r="A34">
        <v>2005</v>
      </c>
      <c r="B34" t="s">
        <v>15</v>
      </c>
      <c r="C34">
        <v>27</v>
      </c>
      <c r="D34">
        <f>(C35)</f>
        <v>521991</v>
      </c>
    </row>
    <row r="35" spans="1:8">
      <c r="A35"/>
      <c r="B35"/>
      <c r="C35">
        <v>521991</v>
      </c>
      <c r="D35"/>
    </row>
    <row r="36" spans="1:8">
      <c r="A36">
        <v>1966</v>
      </c>
      <c r="B36" t="s">
        <v>16</v>
      </c>
      <c r="C36">
        <v>8</v>
      </c>
      <c r="D36">
        <v>63</v>
      </c>
      <c r="E36">
        <v>406</v>
      </c>
      <c r="F36">
        <v>14</v>
      </c>
      <c r="G36">
        <v>54</v>
      </c>
      <c r="H36">
        <f>(C37+D37+E37+F37+G37)</f>
        <v>8794062</v>
      </c>
    </row>
    <row r="37" spans="1:8">
      <c r="A37"/>
      <c r="B37"/>
      <c r="C37">
        <v>296000</v>
      </c>
      <c r="D37">
        <v>567000</v>
      </c>
      <c r="E37">
        <v>6232100</v>
      </c>
      <c r="F37">
        <v>270662</v>
      </c>
      <c r="G37">
        <v>1428300</v>
      </c>
      <c r="H37"/>
    </row>
    <row r="38" spans="1:8">
      <c r="A38">
        <v>2000</v>
      </c>
      <c r="B38" t="s">
        <v>17</v>
      </c>
      <c r="C38">
        <v>6</v>
      </c>
      <c r="D38">
        <v>36</v>
      </c>
      <c r="E38">
        <v>143</v>
      </c>
      <c r="F38">
        <v>115</v>
      </c>
      <c r="G38">
        <f>(C39+D39+E39+F39)</f>
        <v>5782800</v>
      </c>
    </row>
    <row r="39" spans="1:8">
      <c r="A39"/>
      <c r="B39"/>
      <c r="C39">
        <v>222000</v>
      </c>
      <c r="D39">
        <v>324000</v>
      </c>
      <c r="E39">
        <v>2195050</v>
      </c>
      <c r="F39">
        <v>3041750</v>
      </c>
      <c r="G39"/>
    </row>
    <row r="40" spans="1:8">
      <c r="A40">
        <v>1908</v>
      </c>
      <c r="B40" t="s">
        <v>18</v>
      </c>
      <c r="C40">
        <v>18</v>
      </c>
      <c r="D40">
        <v>27</v>
      </c>
      <c r="E40">
        <f>(C41+D41)</f>
        <v>865350</v>
      </c>
    </row>
    <row r="41" spans="1:8">
      <c r="A41"/>
      <c r="B41"/>
      <c r="C41">
        <v>151200</v>
      </c>
      <c r="D41">
        <v>714150</v>
      </c>
      <c r="E41"/>
    </row>
    <row r="42" spans="1:8">
      <c r="A42">
        <v>1903</v>
      </c>
      <c r="B42" t="s">
        <v>19</v>
      </c>
      <c r="C42">
        <v>9</v>
      </c>
      <c r="D42">
        <v>89</v>
      </c>
      <c r="E42">
        <f>(C43+D43)</f>
        <v>1447150</v>
      </c>
    </row>
    <row r="43" spans="1:8">
      <c r="A43"/>
      <c r="B43"/>
      <c r="C43">
        <v>81000</v>
      </c>
      <c r="D43">
        <v>1366150</v>
      </c>
      <c r="E43"/>
    </row>
    <row r="44" spans="1:8">
      <c r="A44">
        <v>2013</v>
      </c>
      <c r="B44" t="s">
        <v>20</v>
      </c>
      <c r="C44">
        <v>30</v>
      </c>
      <c r="D44">
        <f>(C45)</f>
        <v>579990</v>
      </c>
    </row>
    <row r="45" spans="1:8">
      <c r="A45"/>
      <c r="B45"/>
      <c r="C45">
        <v>579990</v>
      </c>
      <c r="D45"/>
    </row>
    <row r="46" spans="1:8">
      <c r="A46">
        <v>1833</v>
      </c>
      <c r="B46" t="s">
        <v>21</v>
      </c>
      <c r="C46">
        <v>3</v>
      </c>
      <c r="D46">
        <f>(C47)</f>
        <v>57999</v>
      </c>
    </row>
    <row r="47" spans="1:8">
      <c r="A47"/>
      <c r="B47"/>
      <c r="C47">
        <v>57999</v>
      </c>
      <c r="D47"/>
    </row>
    <row r="48" spans="1:8">
      <c r="A48">
        <v>1906</v>
      </c>
      <c r="B48" t="s">
        <v>22</v>
      </c>
      <c r="C48">
        <v>5</v>
      </c>
      <c r="D48">
        <f>(C49)</f>
        <v>96665</v>
      </c>
    </row>
    <row r="49" spans="1:8">
      <c r="A49"/>
      <c r="B49"/>
      <c r="C49">
        <v>96665</v>
      </c>
      <c r="D49"/>
    </row>
    <row r="50" spans="1:8">
      <c r="A50">
        <v>1976</v>
      </c>
      <c r="B50" t="s">
        <v>23</v>
      </c>
      <c r="C50">
        <v>23</v>
      </c>
      <c r="D50">
        <f>(C51)</f>
        <v>193200</v>
      </c>
    </row>
    <row r="51" spans="1:8">
      <c r="A51"/>
      <c r="B51"/>
      <c r="C51">
        <v>193200</v>
      </c>
      <c r="D51"/>
    </row>
    <row r="52" spans="1:8">
      <c r="A52">
        <v>2026</v>
      </c>
      <c r="B52" t="s">
        <v>24</v>
      </c>
      <c r="C52">
        <v>5</v>
      </c>
      <c r="D52">
        <f>(C53)</f>
        <v>42000</v>
      </c>
    </row>
    <row r="53" spans="1:8">
      <c r="A53"/>
      <c r="B53"/>
      <c r="C53">
        <v>42000</v>
      </c>
      <c r="D53"/>
    </row>
    <row r="54" spans="1:8">
      <c r="A54">
        <v>1909</v>
      </c>
      <c r="B54" t="s">
        <v>25</v>
      </c>
      <c r="C54">
        <v>81</v>
      </c>
      <c r="D54">
        <v>8</v>
      </c>
      <c r="E54">
        <f>(C55+D55)</f>
        <v>835064</v>
      </c>
    </row>
    <row r="55" spans="1:8">
      <c r="A55"/>
      <c r="B55"/>
      <c r="C55">
        <v>680400</v>
      </c>
      <c r="D55">
        <v>154664</v>
      </c>
      <c r="E55"/>
    </row>
    <row r="56" spans="1:8">
      <c r="A56">
        <v>2022</v>
      </c>
      <c r="B56" t="s">
        <v>26</v>
      </c>
      <c r="C56">
        <v>8</v>
      </c>
      <c r="D56">
        <f>(C57)</f>
        <v>296000</v>
      </c>
    </row>
    <row r="57" spans="1:8">
      <c r="A57"/>
      <c r="B57"/>
      <c r="C57">
        <v>296000</v>
      </c>
      <c r="D57"/>
    </row>
    <row r="58" spans="1:8">
      <c r="A58">
        <v>1870</v>
      </c>
      <c r="B58" t="s">
        <v>27</v>
      </c>
      <c r="C58">
        <v>15</v>
      </c>
      <c r="D58">
        <f>(C59)</f>
        <v>126000</v>
      </c>
    </row>
    <row r="59" spans="1:8">
      <c r="A59"/>
      <c r="B59"/>
      <c r="C59">
        <v>126000</v>
      </c>
      <c r="D59"/>
    </row>
    <row r="60" spans="1:8">
      <c r="A60">
        <v>1954</v>
      </c>
      <c r="B60" t="s">
        <v>28</v>
      </c>
      <c r="C60">
        <v>20</v>
      </c>
      <c r="D60">
        <f>(C61)</f>
        <v>386660</v>
      </c>
    </row>
    <row r="61" spans="1:8">
      <c r="A61"/>
      <c r="B61"/>
      <c r="C61">
        <v>386660</v>
      </c>
      <c r="D61"/>
    </row>
    <row r="62" spans="1:8">
      <c r="A62">
        <v>1849</v>
      </c>
      <c r="B62" t="s">
        <v>29</v>
      </c>
      <c r="C62">
        <v>24</v>
      </c>
      <c r="D62">
        <v>126</v>
      </c>
      <c r="E62">
        <v>45</v>
      </c>
      <c r="F62">
        <f>(C63+D63+E63)</f>
        <v>2525850</v>
      </c>
    </row>
    <row r="63" spans="1:8">
      <c r="A63"/>
      <c r="B63"/>
      <c r="C63">
        <v>201600</v>
      </c>
      <c r="D63">
        <v>1134000</v>
      </c>
      <c r="E63">
        <v>1190250</v>
      </c>
      <c r="F63"/>
    </row>
    <row r="64" spans="1:8">
      <c r="A64">
        <v>1959</v>
      </c>
      <c r="B64" t="s">
        <v>30</v>
      </c>
      <c r="C64">
        <v>9</v>
      </c>
      <c r="D64">
        <f>(C65)</f>
        <v>75600</v>
      </c>
    </row>
    <row r="65" spans="1:8">
      <c r="A65"/>
      <c r="B65"/>
      <c r="C65">
        <v>75600</v>
      </c>
      <c r="D65"/>
    </row>
    <row r="66" spans="1:8">
      <c r="A66">
        <v>1995</v>
      </c>
      <c r="B66" t="s">
        <v>31</v>
      </c>
      <c r="C66">
        <v>4</v>
      </c>
      <c r="D66">
        <v>63</v>
      </c>
      <c r="E66">
        <v>113</v>
      </c>
      <c r="F66">
        <f>(C67+D67+E67)</f>
        <v>2861829</v>
      </c>
    </row>
    <row r="67" spans="1:8">
      <c r="A67"/>
      <c r="B67"/>
      <c r="C67">
        <v>148000</v>
      </c>
      <c r="D67">
        <v>529200</v>
      </c>
      <c r="E67">
        <v>2184629</v>
      </c>
      <c r="F67"/>
    </row>
    <row r="68" spans="1:8">
      <c r="A68">
        <v>2031</v>
      </c>
      <c r="B68" t="s">
        <v>32</v>
      </c>
      <c r="C68">
        <v>9</v>
      </c>
      <c r="D68">
        <v>9</v>
      </c>
      <c r="E68">
        <v>55</v>
      </c>
      <c r="F68">
        <f>(C69+D69+E69)</f>
        <v>1219915</v>
      </c>
    </row>
    <row r="69" spans="1:8">
      <c r="A69"/>
      <c r="B69"/>
      <c r="C69">
        <v>75600</v>
      </c>
      <c r="D69">
        <v>81000</v>
      </c>
      <c r="E69">
        <v>1063315</v>
      </c>
      <c r="F69"/>
    </row>
    <row r="70" spans="1:8">
      <c r="A70">
        <v>2019</v>
      </c>
      <c r="B70" t="s">
        <v>33</v>
      </c>
      <c r="C70">
        <v>57</v>
      </c>
      <c r="D70">
        <f>(C71)</f>
        <v>1101981</v>
      </c>
    </row>
    <row r="71" spans="1:8">
      <c r="A71"/>
      <c r="B71"/>
      <c r="C71">
        <v>1101981</v>
      </c>
      <c r="D71"/>
    </row>
    <row r="72" spans="1:8">
      <c r="A72">
        <v>2033</v>
      </c>
      <c r="B72" t="s">
        <v>34</v>
      </c>
      <c r="C72">
        <v>18</v>
      </c>
      <c r="D72">
        <v>18</v>
      </c>
      <c r="E72">
        <f>(C73+D73)</f>
        <v>638100</v>
      </c>
    </row>
    <row r="73" spans="1:8">
      <c r="A73"/>
      <c r="B73"/>
      <c r="C73">
        <v>162000</v>
      </c>
      <c r="D73">
        <v>476100</v>
      </c>
      <c r="E73"/>
    </row>
    <row r="74" spans="1:8">
      <c r="A74">
        <v>2025</v>
      </c>
      <c r="B74" t="s">
        <v>35</v>
      </c>
      <c r="C74">
        <v>12</v>
      </c>
      <c r="D74">
        <f>(C75)</f>
        <v>231996</v>
      </c>
    </row>
    <row r="75" spans="1:8">
      <c r="A75"/>
      <c r="B75"/>
      <c r="C75">
        <v>231996</v>
      </c>
      <c r="D75"/>
    </row>
    <row r="76" spans="1:8">
      <c r="A76">
        <v>1786</v>
      </c>
      <c r="B76" t="s">
        <v>36</v>
      </c>
      <c r="C76">
        <v>27</v>
      </c>
      <c r="D76">
        <v>2</v>
      </c>
      <c r="E76">
        <f>(C77+D77)</f>
        <v>265466</v>
      </c>
    </row>
    <row r="77" spans="1:8">
      <c r="A77"/>
      <c r="B77"/>
      <c r="C77">
        <v>226800</v>
      </c>
      <c r="D77">
        <v>38666</v>
      </c>
      <c r="E77"/>
    </row>
    <row r="78" spans="1:8">
      <c r="A78">
        <v>2007</v>
      </c>
      <c r="B78" t="s">
        <v>37</v>
      </c>
      <c r="C78">
        <v>2</v>
      </c>
      <c r="D78">
        <v>54</v>
      </c>
      <c r="E78">
        <f>(C79+D79)</f>
        <v>902900</v>
      </c>
    </row>
    <row r="79" spans="1:8">
      <c r="A79"/>
      <c r="B79"/>
      <c r="C79">
        <v>74000</v>
      </c>
      <c r="D79">
        <v>828900</v>
      </c>
      <c r="E79"/>
    </row>
    <row r="80" spans="1:8">
      <c r="A80" t="s">
        <v>38</v>
      </c>
      <c r="B80"/>
      <c r="C80"/>
      <c r="D80"/>
      <c r="E80">
        <f>SUM(E4:E79)</f>
        <v>28054879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4:A5"/>
    <mergeCell ref="B4:B5"/>
    <mergeCell ref="F4:F5"/>
    <mergeCell ref="A6:A7"/>
    <mergeCell ref="B6:B7"/>
    <mergeCell ref="H6:H7"/>
    <mergeCell ref="A8:A9"/>
    <mergeCell ref="B8:B9"/>
    <mergeCell ref="E8:E9"/>
    <mergeCell ref="A10:A11"/>
    <mergeCell ref="B10:B11"/>
    <mergeCell ref="D10:D11"/>
    <mergeCell ref="A12:A13"/>
    <mergeCell ref="B12:B13"/>
    <mergeCell ref="E12:E13"/>
    <mergeCell ref="A14:A15"/>
    <mergeCell ref="B14:B15"/>
    <mergeCell ref="D14:D15"/>
    <mergeCell ref="A16:A17"/>
    <mergeCell ref="B16:B17"/>
    <mergeCell ref="F16:F17"/>
    <mergeCell ref="A18:A19"/>
    <mergeCell ref="B18:B19"/>
    <mergeCell ref="D18:D19"/>
    <mergeCell ref="A20:A21"/>
    <mergeCell ref="B20:B21"/>
    <mergeCell ref="F20:F21"/>
    <mergeCell ref="A22:A23"/>
    <mergeCell ref="B22:B23"/>
    <mergeCell ref="E22:E23"/>
    <mergeCell ref="A24:A25"/>
    <mergeCell ref="B24:B25"/>
    <mergeCell ref="D24:D25"/>
    <mergeCell ref="A26:A27"/>
    <mergeCell ref="B26:B27"/>
    <mergeCell ref="D26:D27"/>
    <mergeCell ref="A28:A29"/>
    <mergeCell ref="B28:B29"/>
    <mergeCell ref="D28:D29"/>
    <mergeCell ref="A30:A31"/>
    <mergeCell ref="B30:B31"/>
    <mergeCell ref="D30:D31"/>
    <mergeCell ref="A32:A33"/>
    <mergeCell ref="B32:B33"/>
    <mergeCell ref="D32:D33"/>
    <mergeCell ref="A34:A35"/>
    <mergeCell ref="B34:B35"/>
    <mergeCell ref="D34:D35"/>
    <mergeCell ref="A36:A37"/>
    <mergeCell ref="B36:B37"/>
    <mergeCell ref="H36:H37"/>
    <mergeCell ref="A38:A39"/>
    <mergeCell ref="B38:B39"/>
    <mergeCell ref="G38:G39"/>
    <mergeCell ref="A40:A41"/>
    <mergeCell ref="B40:B41"/>
    <mergeCell ref="E40:E41"/>
    <mergeCell ref="A42:A43"/>
    <mergeCell ref="B42:B43"/>
    <mergeCell ref="E42:E43"/>
    <mergeCell ref="A44:A45"/>
    <mergeCell ref="B44:B45"/>
    <mergeCell ref="D44:D45"/>
    <mergeCell ref="A46:A47"/>
    <mergeCell ref="B46:B47"/>
    <mergeCell ref="D46:D47"/>
    <mergeCell ref="A48:A49"/>
    <mergeCell ref="B48:B49"/>
    <mergeCell ref="D48:D49"/>
    <mergeCell ref="A50:A51"/>
    <mergeCell ref="B50:B51"/>
    <mergeCell ref="D50:D51"/>
    <mergeCell ref="A52:A53"/>
    <mergeCell ref="B52:B53"/>
    <mergeCell ref="D52:D53"/>
    <mergeCell ref="A54:A55"/>
    <mergeCell ref="B54:B55"/>
    <mergeCell ref="E54:E55"/>
    <mergeCell ref="A56:A57"/>
    <mergeCell ref="B56:B57"/>
    <mergeCell ref="D56:D57"/>
    <mergeCell ref="A58:A59"/>
    <mergeCell ref="B58:B59"/>
    <mergeCell ref="D58:D59"/>
    <mergeCell ref="A60:A61"/>
    <mergeCell ref="B60:B61"/>
    <mergeCell ref="D60:D61"/>
    <mergeCell ref="A62:A63"/>
    <mergeCell ref="B62:B63"/>
    <mergeCell ref="F62:F63"/>
    <mergeCell ref="A64:A65"/>
    <mergeCell ref="B64:B65"/>
    <mergeCell ref="D64:D65"/>
    <mergeCell ref="A66:A67"/>
    <mergeCell ref="B66:B67"/>
    <mergeCell ref="F66:F67"/>
    <mergeCell ref="A68:A69"/>
    <mergeCell ref="B68:B69"/>
    <mergeCell ref="F68:F69"/>
    <mergeCell ref="A70:A71"/>
    <mergeCell ref="B70:B71"/>
    <mergeCell ref="D70:D71"/>
    <mergeCell ref="A72:A73"/>
    <mergeCell ref="B72:B73"/>
    <mergeCell ref="E72:E73"/>
    <mergeCell ref="A74:A75"/>
    <mergeCell ref="B74:B75"/>
    <mergeCell ref="D74:D75"/>
    <mergeCell ref="A76:A77"/>
    <mergeCell ref="B76:B77"/>
    <mergeCell ref="E76:E77"/>
    <mergeCell ref="A78:A79"/>
    <mergeCell ref="B78:B79"/>
    <mergeCell ref="E78:E79"/>
    <mergeCell ref="A80:D8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Honorarios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Javier Mesa Gonzalez</dc:creator>
  <cp:lastModifiedBy>Oscar Javier Mesa Gonzalez</cp:lastModifiedBy>
  <dcterms:created xsi:type="dcterms:W3CDTF">2012-11-28T10:41:22-05:00</dcterms:created>
  <dcterms:modified xsi:type="dcterms:W3CDTF">2012-11-28T10:41:22-05:00</dcterms:modified>
  <dc:title>Listado hoja de tiempo</dc:title>
  <dc:description>Listado hoja de tiempo</dc:description>
  <dc:subject>Listado hoja de tiempo</dc:subject>
  <cp:keywords>hoja de tiempo</cp:keywords>
  <cp:category>hoja de tiempo</cp:category>
</cp:coreProperties>
</file>