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1" sheetId="1" r:id="rId4"/>
    <sheet name="Anexo 2" sheetId="2" r:id="rId5"/>
    <sheet name="Anexo 3" sheetId="3" r:id="rId6"/>
    <sheet name="Anexo 4" sheetId="4" r:id="rId7"/>
    <sheet name="Resumen" sheetId="5" r:id="rId8"/>
  </sheets>
  <definedNames/>
  <calcPr calcId="124519" calcMode="auto" fullCalcOnLoad="1"/>
</workbook>
</file>

<file path=xl/sharedStrings.xml><?xml version="1.0" encoding="utf-8"?>
<sst xmlns="http://schemas.openxmlformats.org/spreadsheetml/2006/main" uniqueCount="62">
  <si>
    <t>Anexo 1 EE K 10 400</t>
  </si>
  <si>
    <t>PROPUESTA No :</t>
  </si>
  <si>
    <t>PES 4467</t>
  </si>
  <si>
    <t>PROYECTO :</t>
  </si>
  <si>
    <t>EE 4 Sitios inestables Troncal Nordeste ICEIN</t>
  </si>
  <si>
    <t>CLIENTE :</t>
  </si>
  <si>
    <t>ICEIN / ICESGA</t>
  </si>
  <si>
    <t>FECHA :</t>
  </si>
  <si>
    <t>2010-09-10</t>
  </si>
  <si>
    <t>ITEM</t>
  </si>
  <si>
    <t>UNIDAD</t>
  </si>
  <si>
    <t>CANTIDAD</t>
  </si>
  <si>
    <t>PRECIO UNITARIO</t>
  </si>
  <si>
    <t>PRECIO TOTAL</t>
  </si>
  <si>
    <t>SUMA</t>
  </si>
  <si>
    <t>TRABAJOS DE CAMPO</t>
  </si>
  <si>
    <t>Perforaciones - Rotacion fuera Bogota</t>
  </si>
  <si>
    <t>ml</t>
  </si>
  <si>
    <t>Línea sísmica</t>
  </si>
  <si>
    <t>und</t>
  </si>
  <si>
    <t>LABORATORIO</t>
  </si>
  <si>
    <t>Ensayos de Laboratorio</t>
  </si>
  <si>
    <t>mstra</t>
  </si>
  <si>
    <t>Corte directo</t>
  </si>
  <si>
    <t>TRANSPORTE</t>
  </si>
  <si>
    <t>Celaduría</t>
  </si>
  <si>
    <t>dia</t>
  </si>
  <si>
    <t>Viáticos</t>
  </si>
  <si>
    <t>Movilización e instalación de equipo - fuera Btá</t>
  </si>
  <si>
    <t>viaje</t>
  </si>
  <si>
    <t xml:space="preserve">Movilización de cuadrilla </t>
  </si>
  <si>
    <t>HONORARIOS</t>
  </si>
  <si>
    <t>Informe Geot&amp;#233;cnico y de Estabilidad - Complejidad Media (Nivel II)</t>
  </si>
  <si>
    <t>Planos Constructivos - Complejidad Media (Nivel II)</t>
  </si>
  <si>
    <t>Fotointerpretaci&amp;#243;n Geol&amp;#243;gica - Complejidad Media (Nivel II)</t>
  </si>
  <si>
    <t>CONDICIONES GENERALES</t>
  </si>
  <si>
    <t>1.  FORMA DE PAGO :</t>
  </si>
  <si>
    <t xml:space="preserve">Al finalizar los días de acompañamiento </t>
  </si>
  <si>
    <t>2.  INICIO DE LOS TRABAJOS :</t>
  </si>
  <si>
    <t>Disponibilidad para inicio de trabajos a partir del 5 de Octubre de 2010</t>
  </si>
  <si>
    <t>3.  DURACIÓN :</t>
  </si>
  <si>
    <t>Cuatro (4) días</t>
  </si>
  <si>
    <t>4.  IVA :</t>
  </si>
  <si>
    <t>El valor de los trabajos NO incluye el IVA, el cual se liquidará de acuerdo a las normas fiscales vigentes en el momento de presentación de las facturas.</t>
  </si>
  <si>
    <t>Para firma del Cliente en Caso de ser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</si>
  <si>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</si>
  <si>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</si>
  <si>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</si>
  <si>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</si>
  <si>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</si>
  <si>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</si>
  <si>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</si>
  <si>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</si>
  <si>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Anexo 1 EE K 14 060</t>
  </si>
  <si>
    <t>Anexo 1 EE K 14 900</t>
  </si>
  <si>
    <t>Anexo 1 EE K 14 746</t>
  </si>
  <si>
    <t>Resumen</t>
  </si>
  <si>
    <t>EE K 10 400</t>
  </si>
  <si>
    <t>un</t>
  </si>
  <si>
    <t>EE K 14 060</t>
  </si>
  <si>
    <t>EE K 14 900</t>
  </si>
  <si>
    <t>EE K 14 746</t>
  </si>
</sst>
</file>

<file path=xl/styles.xml><?xml version="1.0" encoding="utf-8"?>
<styleSheet xmlns="http://schemas.openxmlformats.org/spreadsheetml/2006/main" xml:space="preserve">
  <numFmts count="2">
    <numFmt numFmtId="164" formatCode="&quot;$&quot;#,##0_);\(&quot;$&quot;#,##0\)"/>
    <numFmt numFmtId="165" formatCode="$#,##0_-"/>
  </numFmts>
  <fonts count="9">
    <font>
      <name val="Calibri"/>
      <sz val="11"/>
      <u val="none"/>
      <color rgb="FF000000"/>
    </font>
    <font>
      <name val="Arial"/>
      <sz val="12"/>
      <b val="true"/>
      <u val="none"/>
      <color rgb="FF000000"/>
    </font>
    <font>
      <name val="Arial"/>
      <sz val="10"/>
      <b val="true"/>
      <u val="none"/>
      <color rgb="FF000000"/>
    </font>
    <font>
      <name val="Arial"/>
      <sz val="10"/>
      <u val="none"/>
      <color rgb="FF000000"/>
    </font>
    <font>
      <name val="Arial"/>
      <sz val="11"/>
      <u val="none"/>
      <color rgb="FF000000"/>
    </font>
    <font>
      <name val="Arial"/>
      <sz val="10"/>
      <b val="true"/>
      <u val="none"/>
      <color rgb="0000FF00"/>
    </font>
    <font>
      <name val="Arial"/>
      <sz val="11"/>
      <b val="true"/>
      <u val="none"/>
      <color rgb="FF000000"/>
    </font>
    <font>
      <name val="Arial"/>
      <sz val="14"/>
      <b val="true"/>
      <u val="none"/>
      <color rgb="FF000000"/>
    </font>
    <font>
      <name val="Calibri"/>
      <sz val="11"/>
      <b val="true"/>
      <u val="none"/>
      <color rgb="FF000000"/>
    </font>
  </fonts>
  <fills count="6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A0A0A0"/>
        <bgColor rgb="FF000000"/>
      </patternFill>
    </fill>
  </fills>
  <borders count="26">
    <border/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7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general" vertical="center" textRotation="0" wrapText="false" shrinkToFit="false"/>
    </xf>
    <xf xfId="0" fontId="1" numFmtId="0" fillId="2" borderId="0" applyFont="1" applyNumberFormat="0" applyFill="1" applyBorder="0" applyAlignment="1">
      <alignment horizontal="general" vertical="center" textRotation="0" wrapText="false" shrinkToFit="false"/>
    </xf>
    <xf xfId="0" fontId="1" numFmtId="164" fillId="2" borderId="2" applyFont="1" applyNumberFormat="1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3" numFmtId="0" fillId="2" borderId="0" applyFont="1" applyNumberFormat="0" applyFill="1" applyBorder="0" applyAlignment="1">
      <alignment horizontal="general" vertical="center" textRotation="0" wrapText="false" shrinkToFit="false"/>
    </xf>
    <xf xfId="0" fontId="3" numFmtId="164" fillId="2" borderId="0" applyFont="1" applyNumberFormat="1" applyFill="1" applyBorder="0" applyAlignment="1">
      <alignment horizontal="general" vertical="center" textRotation="0" wrapText="false" shrinkToFit="false"/>
    </xf>
    <xf xfId="0" fontId="4" numFmtId="164" fillId="2" borderId="2" applyFont="1" applyNumberFormat="1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left" vertical="center" textRotation="0" wrapText="false" shrinkToFit="false" indent="1"/>
    </xf>
    <xf xfId="0" fontId="2" numFmtId="0" fillId="2" borderId="3" applyFont="1" applyNumberFormat="0" applyFill="1" applyBorder="1" applyAlignment="1">
      <alignment horizontal="left" vertical="center" textRotation="0" wrapText="false" shrinkToFit="false" indent="1"/>
    </xf>
    <xf xfId="0" fontId="3" numFmtId="0" fillId="2" borderId="4" applyFont="1" applyNumberFormat="0" applyFill="1" applyBorder="1" applyAlignment="1">
      <alignment horizontal="general" vertical="center" textRotation="0" wrapText="false" shrinkToFit="false"/>
    </xf>
    <xf xfId="0" fontId="3" numFmtId="164" fillId="2" borderId="4" applyFont="1" applyNumberFormat="1" applyFill="1" applyBorder="1" applyAlignment="1">
      <alignment horizontal="general" vertical="center" textRotation="0" wrapText="false" shrinkToFit="false"/>
    </xf>
    <xf xfId="0" fontId="4" numFmtId="164" fillId="2" borderId="5" applyFont="1" applyNumberFormat="1" applyFill="1" applyBorder="1" applyAlignment="1">
      <alignment horizontal="center" vertical="center" textRotation="0" wrapText="false" shrinkToFit="false"/>
    </xf>
    <xf xfId="0" fontId="5" numFmtId="0" fillId="2" borderId="2" applyFont="1" applyNumberFormat="0" applyFill="1" applyBorder="1" applyAlignment="1">
      <alignment horizontal="general" vertical="center" textRotation="0" wrapText="false" shrinkToFit="false"/>
    </xf>
    <xf xfId="0" fontId="3" numFmtId="0" fillId="0" borderId="1" applyFont="1" applyNumberFormat="0" applyFill="0" applyBorder="1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0">
      <alignment horizontal="general" vertical="bottom" textRotation="0" wrapText="false" shrinkToFit="false"/>
    </xf>
    <xf xfId="0" fontId="3" numFmtId="0" fillId="0" borderId="2" applyFont="1" applyNumberFormat="0" applyFill="0" applyBorder="1" applyAlignment="0">
      <alignment horizontal="general" vertical="bottom" textRotation="0" wrapText="false" shrinkToFit="false"/>
    </xf>
    <xf xfId="0" fontId="3" numFmtId="0" fillId="0" borderId="3" applyFont="1" applyNumberFormat="0" applyFill="0" applyBorder="1" applyAlignment="0">
      <alignment horizontal="general" vertical="bottom" textRotation="0" wrapText="false" shrinkToFit="false"/>
    </xf>
    <xf xfId="0" fontId="3" numFmtId="164" fillId="0" borderId="4" applyFont="1" applyNumberFormat="1" applyFill="0" applyBorder="1" applyAlignment="0">
      <alignment horizontal="general" vertical="bottom" textRotation="0" wrapText="false" shrinkToFit="false"/>
    </xf>
    <xf xfId="0" fontId="3" numFmtId="0" fillId="2" borderId="3" applyFont="1" applyNumberFormat="0" applyFill="1" applyBorder="1" applyAlignment="1">
      <alignment horizontal="general" vertical="center" textRotation="0" wrapText="false" shrinkToFit="false"/>
    </xf>
    <xf xfId="0" fontId="3" numFmtId="164" fillId="2" borderId="5" applyFont="1" applyNumberFormat="1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0">
      <alignment horizontal="general" vertical="bottom" textRotation="0" wrapText="false" shrinkToFit="false"/>
    </xf>
    <xf xfId="0" fontId="4" numFmtId="0" fillId="3" borderId="7" applyFont="1" applyNumberFormat="0" applyFill="1" applyBorder="1" applyAlignment="0">
      <alignment horizontal="general" vertical="bottom" textRotation="0" wrapText="false" shrinkToFit="false"/>
    </xf>
    <xf xfId="0" fontId="4" numFmtId="0" fillId="3" borderId="8" applyFont="1" applyNumberFormat="0" applyFill="1" applyBorder="1" applyAlignment="0">
      <alignment horizontal="general" vertical="bottom" textRotation="0" wrapText="false" shrinkToFit="false"/>
    </xf>
    <xf xfId="0" fontId="4" numFmtId="0" fillId="3" borderId="1" applyFont="1" applyNumberFormat="0" applyFill="1" applyBorder="1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3" borderId="2" applyFont="1" applyNumberFormat="0" applyFill="1" applyBorder="1" applyAlignment="0">
      <alignment horizontal="general" vertical="bottom" textRotation="0" wrapText="false" shrinkToFit="false"/>
    </xf>
    <xf xfId="0" fontId="6" numFmtId="0" fillId="3" borderId="1" applyFont="1" applyNumberFormat="0" applyFill="1" applyBorder="1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1">
      <alignment horizontal="left" vertical="bottom" textRotation="0" wrapText="false" shrinkToFit="false"/>
    </xf>
    <xf xfId="0" fontId="3" numFmtId="164" fillId="0" borderId="2" applyFont="1" applyNumberFormat="1" applyFill="0" applyBorder="1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1">
      <alignment horizontal="left" vertical="center" textRotation="0" wrapText="false" shrinkToFit="false"/>
    </xf>
    <xf xfId="0" fontId="3" numFmtId="0" fillId="2" borderId="2" applyFont="1" applyNumberFormat="0" applyFill="1" applyBorder="1" applyAlignment="1">
      <alignment horizontal="left" vertical="center" textRotation="0" wrapText="false" shrinkToFit="false"/>
    </xf>
    <xf xfId="0" fontId="3" numFmtId="0" fillId="4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2" applyFont="1" applyNumberFormat="0" applyFill="1" applyBorder="1" applyAlignment="1">
      <alignment horizontal="left" vertical="center" textRotation="0" wrapText="false" shrinkToFit="false"/>
    </xf>
    <xf xfId="0" fontId="1" numFmtId="0" fillId="2" borderId="6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1" applyBorder="1" applyAlignment="1">
      <alignment horizontal="center" vertical="center" textRotation="0" wrapText="false" shrinkToFit="false"/>
    </xf>
    <xf xfId="0" fontId="1" numFmtId="0" fillId="2" borderId="8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1" applyBorder="0" applyAlignment="1">
      <alignment horizontal="left" vertical="center" textRotation="0" wrapText="true" shrinkToFit="false"/>
    </xf>
    <xf xfId="0" fontId="3" numFmtId="0" fillId="2" borderId="2" applyFont="1" applyNumberFormat="0" applyFill="1" applyBorder="1" applyAlignment="1">
      <alignment horizontal="left" vertical="center" textRotation="0" wrapText="true" shrinkToFit="false"/>
    </xf>
    <xf xfId="0" fontId="7" numFmtId="0" fillId="0" borderId="9" applyFont="1" applyNumberFormat="0" applyFill="0" applyBorder="1" applyAlignment="1">
      <alignment horizontal="center" vertical="bottom" textRotation="0" wrapText="false" shrinkToFit="false"/>
    </xf>
    <xf xfId="0" fontId="7" numFmtId="0" fillId="0" borderId="10" applyFont="1" applyNumberFormat="0" applyFill="0" applyBorder="1" applyAlignment="1">
      <alignment horizontal="center" vertical="bottom" textRotation="0" wrapText="false" shrinkToFit="false"/>
    </xf>
    <xf xfId="0" fontId="7" numFmtId="0" fillId="0" borderId="11" applyFont="1" applyNumberFormat="0" applyFill="0" applyBorder="1" applyAlignment="1">
      <alignment horizontal="center" vertical="bottom" textRotation="0" wrapText="false" shrinkToFit="false"/>
    </xf>
    <xf xfId="0" fontId="6" numFmtId="0" fillId="3" borderId="1" applyFont="1" applyNumberFormat="0" applyFill="1" applyBorder="1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3" borderId="2" applyFont="1" applyNumberFormat="0" applyFill="1" applyBorder="1" applyAlignment="0">
      <alignment horizontal="general" vertical="bottom" textRotation="0" wrapText="false" shrinkToFit="false"/>
    </xf>
    <xf xfId="0" fontId="0" numFmtId="0" fillId="0" borderId="12" applyFont="0" applyNumberFormat="0" applyFill="0" applyBorder="1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2" applyFont="0" applyNumberFormat="0" applyFill="0" applyBorder="1" applyAlignment="0">
      <alignment horizontal="general" vertical="bottom" textRotation="0" wrapText="false" shrinkToFit="false"/>
    </xf>
    <xf xfId="0" fontId="6" numFmtId="0" fillId="5" borderId="13" applyFont="1" applyNumberFormat="0" applyFill="1" applyBorder="1" applyAlignment="1">
      <alignment horizontal="center" vertical="bottom" textRotation="0" wrapText="false" shrinkToFit="false"/>
    </xf>
    <xf xfId="0" fontId="6" numFmtId="0" fillId="5" borderId="14" applyFont="1" applyNumberFormat="0" applyFill="1" applyBorder="1" applyAlignment="1">
      <alignment horizontal="center" vertical="bottom" textRotation="0" wrapText="false" shrinkToFit="false"/>
    </xf>
    <xf xfId="0" fontId="6" numFmtId="0" fillId="5" borderId="15" applyFont="1" applyNumberFormat="0" applyFill="1" applyBorder="1" applyAlignment="1">
      <alignment horizontal="center" vertical="bottom" textRotation="0" wrapText="false" shrinkToFit="false"/>
    </xf>
    <xf xfId="0" fontId="6" numFmtId="0" fillId="5" borderId="16" applyFont="1" applyNumberFormat="0" applyFill="1" applyBorder="1" applyAlignment="1">
      <alignment horizontal="center" vertical="bottom" textRotation="0" wrapText="false" shrinkToFit="false"/>
    </xf>
    <xf xfId="0" fontId="6" numFmtId="0" fillId="5" borderId="3" applyFont="1" applyNumberFormat="0" applyFill="1" applyBorder="1" applyAlignment="1">
      <alignment horizontal="right" vertical="bottom" textRotation="0" wrapText="false" shrinkToFit="false"/>
    </xf>
    <xf xfId="0" fontId="6" numFmtId="0" fillId="5" borderId="4" applyFont="1" applyNumberFormat="0" applyFill="1" applyBorder="1" applyAlignment="1">
      <alignment horizontal="right" vertical="bottom" textRotation="0" wrapText="false" shrinkToFit="false"/>
    </xf>
    <xf xfId="0" fontId="8" numFmtId="0" fillId="0" borderId="12" applyFont="1" applyNumberFormat="0" applyFill="0" applyBorder="1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12" applyFont="0" applyNumberFormat="1" applyFill="0" applyBorder="1" applyAlignment="0">
      <alignment horizontal="general" vertical="bottom" textRotation="0" wrapText="false" shrinkToFit="false"/>
    </xf>
    <xf xfId="0" fontId="8" numFmtId="0" fillId="0" borderId="17" applyFont="1" applyNumberFormat="0" applyFill="0" applyBorder="1" applyAlignment="0">
      <alignment horizontal="general" vertical="bottom" textRotation="0" wrapText="false" shrinkToFit="false"/>
    </xf>
    <xf xfId="0" fontId="8" numFmtId="0" fillId="0" borderId="18" applyFont="1" applyNumberFormat="0" applyFill="0" applyBorder="1" applyAlignment="0">
      <alignment horizontal="general" vertical="bottom" textRotation="0" wrapText="false" shrinkToFit="false"/>
    </xf>
    <xf xfId="0" fontId="8" numFmtId="0" fillId="0" borderId="19" applyFont="1" applyNumberFormat="0" applyFill="0" applyBorder="1" applyAlignment="0">
      <alignment horizontal="general" vertical="bottom" textRotation="0" wrapText="false" shrinkToFit="false"/>
    </xf>
    <xf xfId="0" fontId="0" numFmtId="0" fillId="0" borderId="20" applyFont="0" applyNumberFormat="0" applyFill="0" applyBorder="1" applyAlignment="0">
      <alignment horizontal="general" vertical="bottom" textRotation="0" wrapText="false" shrinkToFit="false"/>
    </xf>
    <xf xfId="0" fontId="0" numFmtId="0" fillId="0" borderId="21" applyFont="0" applyNumberFormat="0" applyFill="0" applyBorder="1" applyAlignment="0">
      <alignment horizontal="general" vertical="bottom" textRotation="0" wrapText="false" shrinkToFit="false"/>
    </xf>
    <xf xfId="0" fontId="0" numFmtId="165" fillId="0" borderId="21" applyFont="0" applyNumberFormat="1" applyFill="0" applyBorder="1" applyAlignment="0">
      <alignment horizontal="general" vertical="bottom" textRotation="0" wrapText="false" shrinkToFit="false"/>
    </xf>
    <xf xfId="0" fontId="0" numFmtId="0" fillId="0" borderId="22" applyFont="0" applyNumberFormat="0" applyFill="0" applyBorder="1" applyAlignment="0">
      <alignment horizontal="general" vertical="bottom" textRotation="0" wrapText="false" shrinkToFit="false"/>
    </xf>
    <xf xfId="0" fontId="0" numFmtId="0" fillId="0" borderId="23" applyFont="0" applyNumberFormat="0" applyFill="0" applyBorder="1" applyAlignment="0">
      <alignment horizontal="general" vertical="bottom" textRotation="0" wrapText="false" shrinkToFit="false"/>
    </xf>
    <xf xfId="0" fontId="0" numFmtId="165" fillId="0" borderId="24" applyFont="0" applyNumberFormat="1" applyFill="0" applyBorder="1" applyAlignment="0">
      <alignment horizontal="general" vertical="bottom" textRotation="0" wrapText="false" shrinkToFit="false"/>
    </xf>
    <xf xfId="0" fontId="0" numFmtId="165" fillId="0" borderId="20" applyFont="0" applyNumberFormat="1" applyFill="0" applyBorder="1" applyAlignment="0">
      <alignment horizontal="general" vertical="bottom" textRotation="0" wrapText="false" shrinkToFit="false"/>
    </xf>
    <xf xfId="0" fontId="0" numFmtId="165" fillId="0" borderId="22" applyFont="0" applyNumberFormat="1" applyFill="0" applyBorder="1" applyAlignment="0">
      <alignment horizontal="general" vertical="bottom" textRotation="0" wrapText="false" shrinkToFit="false"/>
    </xf>
    <xf xfId="0" fontId="0" numFmtId="165" fillId="0" borderId="23" applyFont="0" applyNumberFormat="1" applyFill="0" applyBorder="1" applyAlignment="0">
      <alignment horizontal="general" vertical="bottom" textRotation="0" wrapText="false" shrinkToFit="false"/>
    </xf>
    <xf xfId="0" fontId="6" numFmtId="165" fillId="5" borderId="25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 <Relationship Id="rId8" Type="http://schemas.openxmlformats.org/officeDocument/2006/relationships/worksheet" Target="worksheets/sheet5.xml"/>
</Relationships>

</file>

<file path=xl/drawings/_rels/drawing1.xml.rels><?xml version="1.0" encoding="UTF-8" standalone="yes"?>
<Relationships xmlns="http://schemas.openxmlformats.org/package/2006/relationships">
 <Relationship Id="rId1" Type="http://schemas.openxmlformats.org/officeDocument/2006/relationships/image" Target="../media/image11.jpeg"/>
 <Relationship Id="rId2" Type="http://schemas.openxmlformats.org/officeDocument/2006/relationships/image" Target="../media/image22.jpeg"/>
</Relationships>

</file>

<file path=xl/drawings/_rels/drawing2.xml.rels><?xml version="1.0" encoding="UTF-8" standalone="yes"?>
<Relationships xmlns="http://schemas.openxmlformats.org/package/2006/relationships">
 <Relationship Id="rId1" Type="http://schemas.openxmlformats.org/officeDocument/2006/relationships/image" Target="../media/image11.jpeg"/>
 <Relationship Id="rId2" Type="http://schemas.openxmlformats.org/officeDocument/2006/relationships/image" Target="../media/image22.jpeg"/>
</Relationships>

</file>

<file path=xl/drawings/_rels/drawing3.xml.rels><?xml version="1.0" encoding="UTF-8" standalone="yes"?>
<Relationships xmlns="http://schemas.openxmlformats.org/package/2006/relationships">
 <Relationship Id="rId1" Type="http://schemas.openxmlformats.org/officeDocument/2006/relationships/image" Target="../media/image11.jpeg"/>
 <Relationship Id="rId2" Type="http://schemas.openxmlformats.org/officeDocument/2006/relationships/image" Target="../media/image22.jpeg"/>
</Relationships>

</file>

<file path=xl/drawings/_rels/drawing4.xml.rels><?xml version="1.0" encoding="UTF-8" standalone="yes"?>
<Relationships xmlns="http://schemas.openxmlformats.org/package/2006/relationships">
 <Relationship Id="rId1" Type="http://schemas.openxmlformats.org/officeDocument/2006/relationships/image" Target="../media/image11.jpeg"/>
 <Relationship Id="rId2" Type="http://schemas.openxmlformats.org/officeDocument/2006/relationships/image" Target="../media/image22.jpeg"/>
</Relationships>

</file>

<file path=xl/drawings/_rels/drawing5.xml.rels><?xml version="1.0" encoding="UTF-8" standalone="yes"?>
<Relationships xmlns="http://schemas.openxmlformats.org/package/2006/relationships">
 <Relationship Id="rId1" Type="http://schemas.openxmlformats.org/officeDocument/2006/relationships/image" Target="../media/image11.jpeg"/>
 <Relationship Id="rId2" Type="http://schemas.openxmlformats.org/officeDocument/2006/relationships/image" Target="../media/image22.jpeg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<Relationship Id="rId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>
 <Relationship Id="rId1" Type="http://schemas.openxmlformats.org/officeDocument/2006/relationships/drawing" Target="../drawings/drawing2.xml"/>
</Relationships>

</file>

<file path=xl/worksheets/_rels/sheet3.xml.rels><?xml version="1.0" encoding="UTF-8" standalone="yes"?>
<Relationships xmlns="http://schemas.openxmlformats.org/package/2006/relationships">
 <Relationship Id="rId1" Type="http://schemas.openxmlformats.org/officeDocument/2006/relationships/drawing" Target="../drawings/drawing3.xml"/>
</Relationships>

</file>

<file path=xl/worksheets/_rels/sheet4.xml.rels><?xml version="1.0" encoding="UTF-8" standalone="yes"?>
<Relationships xmlns="http://schemas.openxmlformats.org/package/2006/relationships">
 <Relationship Id="rId1" Type="http://schemas.openxmlformats.org/officeDocument/2006/relationships/drawing" Target="../drawings/drawing4.xml"/>
</Relationships>

</file>

<file path=xl/worksheets/_rels/sheet5.xml.rels><?xml version="1.0" encoding="UTF-8" standalone="yes"?>
<Relationships xmlns="http://schemas.openxmlformats.org/package/2006/relationships">
 <Relationship Id="rId1" Type="http://schemas.openxmlformats.org/officeDocument/2006/relationships/drawing" Target="../drawings/drawing5.xml"/>
</Relationships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58"/>
  <sheetViews>
    <sheetView tabSelected="1" workbookViewId="0" showGridLines="true">
      <selection activeCell="A1" sqref="A1"/>
    </sheetView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15.959" bestFit="true" customWidth="true" style="0"/>
    <col min="5" max="5" width="12.884" bestFit="true" customWidth="true" style="0"/>
    <col min="6" max="6" width="8.784000000000001" bestFit="true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0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15</v>
      </c>
      <c r="B17" s="62"/>
      <c r="C17" s="62"/>
      <c r="D17" s="62"/>
      <c r="E17" s="62"/>
      <c r="F17" s="65"/>
    </row>
    <row r="18" spans="1:6">
      <c r="A18" s="60" t="s">
        <v>16</v>
      </c>
      <c r="B18" t="s">
        <v>17</v>
      </c>
      <c r="C18">
        <v>20</v>
      </c>
      <c r="D18" s="57">
        <v>265000</v>
      </c>
      <c r="E18" s="57">
        <f>C18*D18</f>
        <v>5300000</v>
      </c>
      <c r="F18" s="66"/>
    </row>
    <row r="19" spans="1:6">
      <c r="A19" s="60" t="s">
        <v>18</v>
      </c>
      <c r="B19" t="s">
        <v>19</v>
      </c>
      <c r="C19">
        <v>1</v>
      </c>
      <c r="D19" s="57">
        <v>4550000</v>
      </c>
      <c r="E19" s="57">
        <f>C19*D19</f>
        <v>4550000</v>
      </c>
      <c r="F19" s="66"/>
    </row>
    <row r="20" spans="1:6">
      <c r="A20" s="61"/>
      <c r="B20" s="63"/>
      <c r="C20" s="63"/>
      <c r="D20" s="64"/>
      <c r="E20" s="64"/>
      <c r="F20" s="67">
        <f>SUM(E18:E19)</f>
        <v>9850000</v>
      </c>
    </row>
    <row r="21" spans="1:6">
      <c r="A21" s="59" t="s">
        <v>20</v>
      </c>
      <c r="B21" s="62"/>
      <c r="C21" s="62"/>
      <c r="D21" s="68"/>
      <c r="E21" s="68"/>
      <c r="F21" s="69"/>
    </row>
    <row r="22" spans="1:6">
      <c r="A22" s="60" t="s">
        <v>21</v>
      </c>
      <c r="B22" t="s">
        <v>22</v>
      </c>
      <c r="C22">
        <v>8</v>
      </c>
      <c r="D22" s="57">
        <v>170000</v>
      </c>
      <c r="E22" s="57">
        <f>C22*D22</f>
        <v>1360000</v>
      </c>
      <c r="F22" s="70"/>
    </row>
    <row r="23" spans="1:6">
      <c r="A23" s="60" t="s">
        <v>23</v>
      </c>
      <c r="B23" t="s">
        <v>19</v>
      </c>
      <c r="C23">
        <v>3</v>
      </c>
      <c r="D23" s="57">
        <v>320000</v>
      </c>
      <c r="E23" s="57">
        <f>C23*D23</f>
        <v>960000</v>
      </c>
      <c r="F23" s="70"/>
    </row>
    <row r="24" spans="1:6">
      <c r="A24" s="61"/>
      <c r="B24" s="63"/>
      <c r="C24" s="63"/>
      <c r="D24" s="64"/>
      <c r="E24" s="64"/>
      <c r="F24" s="67">
        <f>SUM(E22:E23)</f>
        <v>2320000</v>
      </c>
    </row>
    <row r="25" spans="1:6">
      <c r="A25" s="59" t="s">
        <v>24</v>
      </c>
      <c r="B25" s="62"/>
      <c r="C25" s="62"/>
      <c r="D25" s="68"/>
      <c r="E25" s="68"/>
      <c r="F25" s="69"/>
    </row>
    <row r="26" spans="1:6">
      <c r="A26" s="60" t="s">
        <v>25</v>
      </c>
      <c r="B26" t="s">
        <v>26</v>
      </c>
      <c r="C26">
        <v>5</v>
      </c>
      <c r="D26" s="57">
        <v>45000</v>
      </c>
      <c r="E26" s="57">
        <f>C26*D26</f>
        <v>225000</v>
      </c>
      <c r="F26" s="70"/>
    </row>
    <row r="27" spans="1:6">
      <c r="A27" s="60" t="s">
        <v>27</v>
      </c>
      <c r="B27" t="s">
        <v>26</v>
      </c>
      <c r="C27">
        <v>7</v>
      </c>
      <c r="D27" s="57">
        <v>130500</v>
      </c>
      <c r="E27" s="57">
        <f>C27*D27</f>
        <v>913500</v>
      </c>
      <c r="F27" s="70"/>
    </row>
    <row r="28" spans="1:6">
      <c r="A28" s="60" t="s">
        <v>28</v>
      </c>
      <c r="B28" t="s">
        <v>29</v>
      </c>
      <c r="C28">
        <v>2</v>
      </c>
      <c r="D28" s="57">
        <v>2500000</v>
      </c>
      <c r="E28" s="57">
        <f>C28*D28</f>
        <v>5000000</v>
      </c>
      <c r="F28" s="70"/>
    </row>
    <row r="29" spans="1:6">
      <c r="A29" s="60" t="s">
        <v>30</v>
      </c>
      <c r="B29" t="s">
        <v>29</v>
      </c>
      <c r="C29">
        <v>2</v>
      </c>
      <c r="D29" s="57">
        <v>250000</v>
      </c>
      <c r="E29" s="57">
        <f>C29*D29</f>
        <v>500000</v>
      </c>
      <c r="F29" s="70"/>
    </row>
    <row r="30" spans="1:6">
      <c r="A30" s="61"/>
      <c r="B30" s="63"/>
      <c r="C30" s="63"/>
      <c r="D30" s="64"/>
      <c r="E30" s="64"/>
      <c r="F30" s="67">
        <f>SUM(E26:E29)</f>
        <v>6638500</v>
      </c>
    </row>
    <row r="31" spans="1:6">
      <c r="A31" s="59" t="s">
        <v>31</v>
      </c>
      <c r="B31" s="62"/>
      <c r="C31" s="62"/>
      <c r="D31" s="68"/>
      <c r="E31" s="68"/>
      <c r="F31" s="69"/>
    </row>
    <row r="32" spans="1:6">
      <c r="A32" s="60" t="s">
        <v>32</v>
      </c>
      <c r="B32" t="s">
        <v>19</v>
      </c>
      <c r="C32">
        <v>1</v>
      </c>
      <c r="D32" s="57">
        <v>3400000</v>
      </c>
      <c r="E32" s="57">
        <f>C32*D32</f>
        <v>3400000</v>
      </c>
      <c r="F32" s="70"/>
    </row>
    <row r="33" spans="1:6">
      <c r="A33" s="60" t="s">
        <v>33</v>
      </c>
      <c r="B33" t="s">
        <v>19</v>
      </c>
      <c r="C33">
        <v>1</v>
      </c>
      <c r="D33" s="57">
        <v>1500000</v>
      </c>
      <c r="E33" s="57">
        <f>C33*D33</f>
        <v>1500000</v>
      </c>
      <c r="F33" s="70"/>
    </row>
    <row r="34" spans="1:6">
      <c r="A34" s="61" t="s">
        <v>34</v>
      </c>
      <c r="B34" s="63" t="s">
        <v>19</v>
      </c>
      <c r="C34" s="63">
        <v>1</v>
      </c>
      <c r="D34" s="64">
        <v>850000</v>
      </c>
      <c r="E34" s="64">
        <f>C34*D34</f>
        <v>850000</v>
      </c>
      <c r="F34" s="67"/>
    </row>
    <row r="35" spans="1:6">
      <c r="A35" s="56"/>
      <c r="B35" s="47"/>
      <c r="C35" s="47"/>
      <c r="D35" s="57"/>
      <c r="E35" s="57"/>
      <c r="F35" s="58">
        <f>SUM(E32:E34)</f>
        <v>5750000</v>
      </c>
    </row>
    <row r="36" spans="1:6" customHeight="1" ht="15.75">
      <c r="A36" s="54" t="s">
        <v>4</v>
      </c>
      <c r="B36" s="55"/>
      <c r="C36" s="55"/>
      <c r="D36" s="55"/>
      <c r="E36" s="55"/>
      <c r="F36" s="71">
        <f>SUM(F17:F35)</f>
        <v>24558500</v>
      </c>
    </row>
    <row r="37" spans="1:6" customHeight="1" ht="16.5">
      <c r="A37" s="1"/>
      <c r="B37" s="2"/>
      <c r="C37" s="2"/>
      <c r="D37" s="2"/>
      <c r="E37" s="2"/>
      <c r="F37" s="3"/>
    </row>
    <row r="38" spans="1:6" customHeight="1" ht="15.75">
      <c r="A38" s="35" t="s">
        <v>35</v>
      </c>
      <c r="B38" s="36"/>
      <c r="C38" s="36"/>
      <c r="D38" s="36"/>
      <c r="E38" s="36"/>
      <c r="F38" s="37"/>
    </row>
    <row r="39" spans="1:6">
      <c r="A39" s="4"/>
      <c r="B39" s="5"/>
      <c r="C39" s="5"/>
      <c r="D39" s="6"/>
      <c r="E39" s="6"/>
      <c r="F39" s="7"/>
    </row>
    <row r="40" spans="1:6">
      <c r="A40" s="8" t="s">
        <v>36</v>
      </c>
      <c r="B40" s="31" t="s">
        <v>37</v>
      </c>
      <c r="C40" s="31"/>
      <c r="D40" s="31"/>
      <c r="E40" s="31"/>
      <c r="F40" s="32"/>
    </row>
    <row r="41" spans="1:6">
      <c r="A41" s="8" t="s">
        <v>38</v>
      </c>
      <c r="B41" s="31" t="s">
        <v>39</v>
      </c>
      <c r="C41" s="31"/>
      <c r="D41" s="31"/>
      <c r="E41" s="31"/>
      <c r="F41" s="32"/>
    </row>
    <row r="42" spans="1:6">
      <c r="A42" s="8" t="s">
        <v>40</v>
      </c>
      <c r="B42" s="33" t="s">
        <v>41</v>
      </c>
      <c r="C42" s="33"/>
      <c r="D42" s="33"/>
      <c r="E42" s="33"/>
      <c r="F42" s="34"/>
    </row>
    <row r="43" spans="1:6">
      <c r="A43" s="8" t="s">
        <v>42</v>
      </c>
      <c r="B43" s="38" t="s">
        <v>43</v>
      </c>
      <c r="C43" s="38"/>
      <c r="D43" s="38"/>
      <c r="E43" s="38"/>
      <c r="F43" s="39"/>
    </row>
    <row r="44" spans="1:6">
      <c r="A44" s="8"/>
      <c r="B44" s="38"/>
      <c r="C44" s="38"/>
      <c r="D44" s="38"/>
      <c r="E44" s="38"/>
      <c r="F44" s="39"/>
    </row>
    <row r="45" spans="1:6" customHeight="1" ht="15.75">
      <c r="A45" s="9"/>
      <c r="B45" s="10"/>
      <c r="C45" s="10"/>
      <c r="D45" s="11"/>
      <c r="E45" s="11"/>
      <c r="F45" s="12"/>
    </row>
    <row r="46" spans="1:6" customHeight="1" ht="15.75">
      <c r="A46" s="8"/>
      <c r="B46" s="5"/>
      <c r="C46" s="5"/>
      <c r="D46" s="6"/>
      <c r="E46" s="6"/>
      <c r="F46" s="13"/>
    </row>
    <row r="47" spans="1:6" customHeight="1" ht="18.75">
      <c r="A47" s="40" t="s">
        <v>44</v>
      </c>
      <c r="B47" s="41"/>
      <c r="C47" s="41"/>
      <c r="D47" s="41"/>
      <c r="E47" s="41"/>
      <c r="F47" s="42"/>
    </row>
    <row r="48" spans="1:6">
      <c r="A48" s="14"/>
      <c r="B48" s="15"/>
      <c r="C48" s="15"/>
      <c r="D48" s="16"/>
      <c r="E48" s="16"/>
      <c r="F48" s="17"/>
    </row>
    <row r="49" spans="1:6">
      <c r="A49" s="14" t="s">
        <v>45</v>
      </c>
      <c r="B49" s="15"/>
      <c r="C49" s="29" t="s">
        <v>46</v>
      </c>
      <c r="D49" s="29"/>
      <c r="E49" s="29"/>
      <c r="F49" s="30"/>
    </row>
    <row r="50" spans="1:6">
      <c r="A50" s="14"/>
      <c r="B50" s="15"/>
      <c r="C50" s="29" t="s">
        <v>47</v>
      </c>
      <c r="D50" s="29"/>
      <c r="E50" s="29"/>
      <c r="F50" s="30"/>
    </row>
    <row r="51" spans="1:6">
      <c r="A51" s="14"/>
      <c r="B51" s="15"/>
      <c r="C51" s="16"/>
      <c r="D51" s="15"/>
      <c r="E51" s="16"/>
      <c r="F51" s="17"/>
    </row>
    <row r="52" spans="1:6" customHeight="1" ht="15.75">
      <c r="A52" s="18"/>
      <c r="B52" s="15"/>
      <c r="C52" s="19"/>
      <c r="D52" s="19"/>
      <c r="E52" s="19"/>
      <c r="F52" s="17"/>
    </row>
    <row r="53" spans="1:6">
      <c r="A53" s="14" t="s">
        <v>48</v>
      </c>
      <c r="B53" s="15"/>
      <c r="C53" s="29" t="s">
        <v>49</v>
      </c>
      <c r="D53" s="29"/>
      <c r="E53" s="29"/>
      <c r="F53" s="30"/>
    </row>
    <row r="54" spans="1:6">
      <c r="A54" s="14" t="s">
        <v>50</v>
      </c>
      <c r="B54" s="15"/>
      <c r="C54" s="16" t="s">
        <v>50</v>
      </c>
      <c r="D54" s="15"/>
      <c r="E54" s="16"/>
      <c r="F54" s="17"/>
    </row>
    <row r="55" spans="1:6">
      <c r="A55" s="14" t="s">
        <v>51</v>
      </c>
      <c r="B55" s="15"/>
      <c r="C55" s="15"/>
      <c r="D55" s="16"/>
      <c r="E55" s="16"/>
      <c r="F55" s="17"/>
    </row>
    <row r="56" spans="1:6">
      <c r="A56" s="14" t="s">
        <v>52</v>
      </c>
      <c r="B56" s="15"/>
      <c r="C56" s="15"/>
      <c r="D56" s="16"/>
      <c r="E56" s="16"/>
      <c r="F56" s="17"/>
    </row>
    <row r="57" spans="1:6">
      <c r="A57" s="14"/>
      <c r="B57" s="15"/>
      <c r="C57" s="15"/>
      <c r="D57" s="16"/>
      <c r="E57" s="16"/>
      <c r="F57" s="17"/>
    </row>
    <row r="58" spans="1:6" customHeight="1" ht="15.75">
      <c r="A58" s="20"/>
      <c r="B58" s="10"/>
      <c r="C58" s="10"/>
      <c r="D58" s="11"/>
      <c r="E58" s="11"/>
      <c r="F58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B42:F42"/>
    <mergeCell ref="C50:F50"/>
    <mergeCell ref="C53:F53"/>
    <mergeCell ref="A36:E36"/>
    <mergeCell ref="A47:F47"/>
    <mergeCell ref="B43:F44"/>
    <mergeCell ref="A38:F38"/>
    <mergeCell ref="B40:F40"/>
    <mergeCell ref="B41:F41"/>
    <mergeCell ref="C49:F49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56"/>
  <sheetViews>
    <sheetView tabSelected="0" workbookViewId="0" showGridLines="true">
      <selection activeCell="A1" sqref="A1"/>
    </sheetView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15.959" bestFit="true" customWidth="true" style="0"/>
    <col min="5" max="5" width="12.884" bestFit="true" customWidth="true" style="0"/>
    <col min="6" max="6" width="8.784000000000001" bestFit="true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53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15</v>
      </c>
      <c r="B17" s="62"/>
      <c r="C17" s="62"/>
      <c r="D17" s="62"/>
      <c r="E17" s="62"/>
      <c r="F17" s="65"/>
    </row>
    <row r="18" spans="1:6">
      <c r="A18" s="60" t="s">
        <v>16</v>
      </c>
      <c r="B18" t="s">
        <v>17</v>
      </c>
      <c r="C18">
        <v>20</v>
      </c>
      <c r="D18" s="57">
        <v>265000</v>
      </c>
      <c r="E18" s="57">
        <f>C18*D18</f>
        <v>5300000</v>
      </c>
      <c r="F18" s="66"/>
    </row>
    <row r="19" spans="1:6">
      <c r="A19" s="60" t="s">
        <v>18</v>
      </c>
      <c r="B19" t="s">
        <v>19</v>
      </c>
      <c r="C19">
        <v>1</v>
      </c>
      <c r="D19" s="57">
        <v>4550000</v>
      </c>
      <c r="E19" s="57">
        <f>C19*D19</f>
        <v>4550000</v>
      </c>
      <c r="F19" s="66"/>
    </row>
    <row r="20" spans="1:6">
      <c r="A20" s="61"/>
      <c r="B20" s="63"/>
      <c r="C20" s="63"/>
      <c r="D20" s="64"/>
      <c r="E20" s="64"/>
      <c r="F20" s="67">
        <f>SUM(E18:E19)</f>
        <v>9850000</v>
      </c>
    </row>
    <row r="21" spans="1:6">
      <c r="A21" s="59" t="s">
        <v>20</v>
      </c>
      <c r="B21" s="62"/>
      <c r="C21" s="62"/>
      <c r="D21" s="68"/>
      <c r="E21" s="68"/>
      <c r="F21" s="69"/>
    </row>
    <row r="22" spans="1:6">
      <c r="A22" s="60" t="s">
        <v>21</v>
      </c>
      <c r="B22" t="s">
        <v>22</v>
      </c>
      <c r="C22">
        <v>8</v>
      </c>
      <c r="D22" s="57">
        <v>170000</v>
      </c>
      <c r="E22" s="57">
        <f>C22*D22</f>
        <v>1360000</v>
      </c>
      <c r="F22" s="70"/>
    </row>
    <row r="23" spans="1:6">
      <c r="A23" s="60" t="s">
        <v>23</v>
      </c>
      <c r="B23" t="s">
        <v>19</v>
      </c>
      <c r="C23">
        <v>3</v>
      </c>
      <c r="D23" s="57">
        <v>320000</v>
      </c>
      <c r="E23" s="57">
        <f>C23*D23</f>
        <v>960000</v>
      </c>
      <c r="F23" s="70"/>
    </row>
    <row r="24" spans="1:6">
      <c r="A24" s="61"/>
      <c r="B24" s="63"/>
      <c r="C24" s="63"/>
      <c r="D24" s="64"/>
      <c r="E24" s="64"/>
      <c r="F24" s="67">
        <f>SUM(E22:E23)</f>
        <v>2320000</v>
      </c>
    </row>
    <row r="25" spans="1:6">
      <c r="A25" s="59" t="s">
        <v>24</v>
      </c>
      <c r="B25" s="62"/>
      <c r="C25" s="62"/>
      <c r="D25" s="68"/>
      <c r="E25" s="68"/>
      <c r="F25" s="69"/>
    </row>
    <row r="26" spans="1:6">
      <c r="A26" s="60" t="s">
        <v>25</v>
      </c>
      <c r="B26" t="s">
        <v>26</v>
      </c>
      <c r="C26">
        <v>5</v>
      </c>
      <c r="D26" s="57">
        <v>45000</v>
      </c>
      <c r="E26" s="57">
        <f>C26*D26</f>
        <v>225000</v>
      </c>
      <c r="F26" s="70"/>
    </row>
    <row r="27" spans="1:6">
      <c r="A27" s="60" t="s">
        <v>27</v>
      </c>
      <c r="B27" t="s">
        <v>26</v>
      </c>
      <c r="C27">
        <v>7</v>
      </c>
      <c r="D27" s="57">
        <v>130500</v>
      </c>
      <c r="E27" s="57">
        <f>C27*D27</f>
        <v>913500</v>
      </c>
      <c r="F27" s="70"/>
    </row>
    <row r="28" spans="1:6">
      <c r="A28" s="61"/>
      <c r="B28" s="63"/>
      <c r="C28" s="63"/>
      <c r="D28" s="64"/>
      <c r="E28" s="64"/>
      <c r="F28" s="67">
        <f>SUM(E26:E27)</f>
        <v>1138500</v>
      </c>
    </row>
    <row r="29" spans="1:6">
      <c r="A29" s="59" t="s">
        <v>31</v>
      </c>
      <c r="B29" s="62"/>
      <c r="C29" s="62"/>
      <c r="D29" s="68"/>
      <c r="E29" s="68"/>
      <c r="F29" s="69"/>
    </row>
    <row r="30" spans="1:6">
      <c r="A30" s="60" t="s">
        <v>32</v>
      </c>
      <c r="B30" t="s">
        <v>19</v>
      </c>
      <c r="C30">
        <v>1</v>
      </c>
      <c r="D30" s="57">
        <v>3400000</v>
      </c>
      <c r="E30" s="57">
        <f>C30*D30</f>
        <v>3400000</v>
      </c>
      <c r="F30" s="70"/>
    </row>
    <row r="31" spans="1:6">
      <c r="A31" s="60" t="s">
        <v>33</v>
      </c>
      <c r="B31" t="s">
        <v>19</v>
      </c>
      <c r="C31">
        <v>1</v>
      </c>
      <c r="D31" s="57">
        <v>1500000</v>
      </c>
      <c r="E31" s="57">
        <f>C31*D31</f>
        <v>1500000</v>
      </c>
      <c r="F31" s="70"/>
    </row>
    <row r="32" spans="1:6">
      <c r="A32" s="61" t="s">
        <v>34</v>
      </c>
      <c r="B32" s="63" t="s">
        <v>19</v>
      </c>
      <c r="C32" s="63">
        <v>1</v>
      </c>
      <c r="D32" s="64">
        <v>850000</v>
      </c>
      <c r="E32" s="64">
        <f>C32*D32</f>
        <v>850000</v>
      </c>
      <c r="F32" s="67"/>
    </row>
    <row r="33" spans="1:6">
      <c r="A33" s="56"/>
      <c r="B33" s="47"/>
      <c r="C33" s="47"/>
      <c r="D33" s="57"/>
      <c r="E33" s="57"/>
      <c r="F33" s="58">
        <f>SUM(E30:E32)</f>
        <v>5750000</v>
      </c>
    </row>
    <row r="34" spans="1:6" customHeight="1" ht="15.75">
      <c r="A34" s="54" t="s">
        <v>4</v>
      </c>
      <c r="B34" s="55"/>
      <c r="C34" s="55"/>
      <c r="D34" s="55"/>
      <c r="E34" s="55"/>
      <c r="F34" s="71">
        <f>SUM(F17:F33)</f>
        <v>19058500</v>
      </c>
    </row>
    <row r="35" spans="1:6" customHeight="1" ht="16.5">
      <c r="A35" s="1"/>
      <c r="B35" s="2"/>
      <c r="C35" s="2"/>
      <c r="D35" s="2"/>
      <c r="E35" s="2"/>
      <c r="F35" s="3"/>
    </row>
    <row r="36" spans="1:6" customHeight="1" ht="15.75">
      <c r="A36" s="35" t="s">
        <v>35</v>
      </c>
      <c r="B36" s="36"/>
      <c r="C36" s="36"/>
      <c r="D36" s="36"/>
      <c r="E36" s="36"/>
      <c r="F36" s="37"/>
    </row>
    <row r="37" spans="1:6">
      <c r="A37" s="4"/>
      <c r="B37" s="5"/>
      <c r="C37" s="5"/>
      <c r="D37" s="6"/>
      <c r="E37" s="6"/>
      <c r="F37" s="7"/>
    </row>
    <row r="38" spans="1:6">
      <c r="A38" s="8" t="s">
        <v>36</v>
      </c>
      <c r="B38" s="31" t="s">
        <v>37</v>
      </c>
      <c r="C38" s="31"/>
      <c r="D38" s="31"/>
      <c r="E38" s="31"/>
      <c r="F38" s="32"/>
    </row>
    <row r="39" spans="1:6">
      <c r="A39" s="8" t="s">
        <v>38</v>
      </c>
      <c r="B39" s="31" t="s">
        <v>39</v>
      </c>
      <c r="C39" s="31"/>
      <c r="D39" s="31"/>
      <c r="E39" s="31"/>
      <c r="F39" s="32"/>
    </row>
    <row r="40" spans="1:6">
      <c r="A40" s="8" t="s">
        <v>40</v>
      </c>
      <c r="B40" s="33" t="s">
        <v>41</v>
      </c>
      <c r="C40" s="33"/>
      <c r="D40" s="33"/>
      <c r="E40" s="33"/>
      <c r="F40" s="34"/>
    </row>
    <row r="41" spans="1:6">
      <c r="A41" s="8" t="s">
        <v>42</v>
      </c>
      <c r="B41" s="38" t="s">
        <v>43</v>
      </c>
      <c r="C41" s="38"/>
      <c r="D41" s="38"/>
      <c r="E41" s="38"/>
      <c r="F41" s="39"/>
    </row>
    <row r="42" spans="1:6">
      <c r="A42" s="8"/>
      <c r="B42" s="38"/>
      <c r="C42" s="38"/>
      <c r="D42" s="38"/>
      <c r="E42" s="38"/>
      <c r="F42" s="39"/>
    </row>
    <row r="43" spans="1:6" customHeight="1" ht="15.75">
      <c r="A43" s="9"/>
      <c r="B43" s="10"/>
      <c r="C43" s="10"/>
      <c r="D43" s="11"/>
      <c r="E43" s="11"/>
      <c r="F43" s="12"/>
    </row>
    <row r="44" spans="1:6" customHeight="1" ht="15.75">
      <c r="A44" s="8"/>
      <c r="B44" s="5"/>
      <c r="C44" s="5"/>
      <c r="D44" s="6"/>
      <c r="E44" s="6"/>
      <c r="F44" s="13"/>
    </row>
    <row r="45" spans="1:6" customHeight="1" ht="18.75">
      <c r="A45" s="40" t="s">
        <v>44</v>
      </c>
      <c r="B45" s="41"/>
      <c r="C45" s="41"/>
      <c r="D45" s="41"/>
      <c r="E45" s="41"/>
      <c r="F45" s="42"/>
    </row>
    <row r="46" spans="1:6">
      <c r="A46" s="14"/>
      <c r="B46" s="15"/>
      <c r="C46" s="15"/>
      <c r="D46" s="16"/>
      <c r="E46" s="16"/>
      <c r="F46" s="17"/>
    </row>
    <row r="47" spans="1:6">
      <c r="A47" s="14" t="s">
        <v>45</v>
      </c>
      <c r="B47" s="15"/>
      <c r="C47" s="29" t="s">
        <v>46</v>
      </c>
      <c r="D47" s="29"/>
      <c r="E47" s="29"/>
      <c r="F47" s="30"/>
    </row>
    <row r="48" spans="1:6">
      <c r="A48" s="14"/>
      <c r="B48" s="15"/>
      <c r="C48" s="29" t="s">
        <v>47</v>
      </c>
      <c r="D48" s="29"/>
      <c r="E48" s="29"/>
      <c r="F48" s="30"/>
    </row>
    <row r="49" spans="1:6">
      <c r="A49" s="14"/>
      <c r="B49" s="15"/>
      <c r="C49" s="16"/>
      <c r="D49" s="15"/>
      <c r="E49" s="16"/>
      <c r="F49" s="17"/>
    </row>
    <row r="50" spans="1:6" customHeight="1" ht="15.75">
      <c r="A50" s="18"/>
      <c r="B50" s="15"/>
      <c r="C50" s="19"/>
      <c r="D50" s="19"/>
      <c r="E50" s="19"/>
      <c r="F50" s="17"/>
    </row>
    <row r="51" spans="1:6">
      <c r="A51" s="14" t="s">
        <v>48</v>
      </c>
      <c r="B51" s="15"/>
      <c r="C51" s="29" t="s">
        <v>49</v>
      </c>
      <c r="D51" s="29"/>
      <c r="E51" s="29"/>
      <c r="F51" s="30"/>
    </row>
    <row r="52" spans="1:6">
      <c r="A52" s="14" t="s">
        <v>50</v>
      </c>
      <c r="B52" s="15"/>
      <c r="C52" s="16" t="s">
        <v>50</v>
      </c>
      <c r="D52" s="15"/>
      <c r="E52" s="16"/>
      <c r="F52" s="17"/>
    </row>
    <row r="53" spans="1:6">
      <c r="A53" s="14" t="s">
        <v>51</v>
      </c>
      <c r="B53" s="15"/>
      <c r="C53" s="15"/>
      <c r="D53" s="16"/>
      <c r="E53" s="16"/>
      <c r="F53" s="17"/>
    </row>
    <row r="54" spans="1:6">
      <c r="A54" s="14" t="s">
        <v>52</v>
      </c>
      <c r="B54" s="15"/>
      <c r="C54" s="15"/>
      <c r="D54" s="16"/>
      <c r="E54" s="16"/>
      <c r="F54" s="17"/>
    </row>
    <row r="55" spans="1:6">
      <c r="A55" s="14"/>
      <c r="B55" s="15"/>
      <c r="C55" s="15"/>
      <c r="D55" s="16"/>
      <c r="E55" s="16"/>
      <c r="F55" s="17"/>
    </row>
    <row r="56" spans="1:6" customHeight="1" ht="15.75">
      <c r="A56" s="20"/>
      <c r="B56" s="10"/>
      <c r="C56" s="10"/>
      <c r="D56" s="11"/>
      <c r="E56" s="11"/>
      <c r="F5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B40:F40"/>
    <mergeCell ref="C48:F48"/>
    <mergeCell ref="C51:F51"/>
    <mergeCell ref="A34:E34"/>
    <mergeCell ref="A45:F45"/>
    <mergeCell ref="B41:F42"/>
    <mergeCell ref="A36:F36"/>
    <mergeCell ref="B38:F38"/>
    <mergeCell ref="B39:F39"/>
    <mergeCell ref="C47:F47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56"/>
  <sheetViews>
    <sheetView tabSelected="0" workbookViewId="0" showGridLines="true">
      <selection activeCell="A1" sqref="A1"/>
    </sheetView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15.959" bestFit="true" customWidth="true" style="0"/>
    <col min="5" max="5" width="12.884" bestFit="true" customWidth="true" style="0"/>
    <col min="6" max="6" width="8.784000000000001" bestFit="true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54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15</v>
      </c>
      <c r="B17" s="62"/>
      <c r="C17" s="62"/>
      <c r="D17" s="62"/>
      <c r="E17" s="62"/>
      <c r="F17" s="65"/>
    </row>
    <row r="18" spans="1:6">
      <c r="A18" s="60" t="s">
        <v>16</v>
      </c>
      <c r="B18" t="s">
        <v>17</v>
      </c>
      <c r="C18">
        <v>20</v>
      </c>
      <c r="D18" s="57">
        <v>265000</v>
      </c>
      <c r="E18" s="57">
        <f>C18*D18</f>
        <v>5300000</v>
      </c>
      <c r="F18" s="66"/>
    </row>
    <row r="19" spans="1:6">
      <c r="A19" s="60" t="s">
        <v>18</v>
      </c>
      <c r="B19" t="s">
        <v>19</v>
      </c>
      <c r="C19">
        <v>1</v>
      </c>
      <c r="D19" s="57">
        <v>4550000</v>
      </c>
      <c r="E19" s="57">
        <f>C19*D19</f>
        <v>4550000</v>
      </c>
      <c r="F19" s="66"/>
    </row>
    <row r="20" spans="1:6">
      <c r="A20" s="61"/>
      <c r="B20" s="63"/>
      <c r="C20" s="63"/>
      <c r="D20" s="64"/>
      <c r="E20" s="64"/>
      <c r="F20" s="67">
        <f>SUM(E18:E19)</f>
        <v>9850000</v>
      </c>
    </row>
    <row r="21" spans="1:6">
      <c r="A21" s="59" t="s">
        <v>20</v>
      </c>
      <c r="B21" s="62"/>
      <c r="C21" s="62"/>
      <c r="D21" s="68"/>
      <c r="E21" s="68"/>
      <c r="F21" s="69"/>
    </row>
    <row r="22" spans="1:6">
      <c r="A22" s="60" t="s">
        <v>21</v>
      </c>
      <c r="B22" t="s">
        <v>22</v>
      </c>
      <c r="C22">
        <v>8</v>
      </c>
      <c r="D22" s="57">
        <v>170000</v>
      </c>
      <c r="E22" s="57">
        <f>C22*D22</f>
        <v>1360000</v>
      </c>
      <c r="F22" s="70"/>
    </row>
    <row r="23" spans="1:6">
      <c r="A23" s="60" t="s">
        <v>23</v>
      </c>
      <c r="B23" t="s">
        <v>19</v>
      </c>
      <c r="C23">
        <v>3</v>
      </c>
      <c r="D23" s="57">
        <v>320000</v>
      </c>
      <c r="E23" s="57">
        <f>C23*D23</f>
        <v>960000</v>
      </c>
      <c r="F23" s="70"/>
    </row>
    <row r="24" spans="1:6">
      <c r="A24" s="61"/>
      <c r="B24" s="63"/>
      <c r="C24" s="63"/>
      <c r="D24" s="64"/>
      <c r="E24" s="64"/>
      <c r="F24" s="67">
        <f>SUM(E22:E23)</f>
        <v>2320000</v>
      </c>
    </row>
    <row r="25" spans="1:6">
      <c r="A25" s="59" t="s">
        <v>24</v>
      </c>
      <c r="B25" s="62"/>
      <c r="C25" s="62"/>
      <c r="D25" s="68"/>
      <c r="E25" s="68"/>
      <c r="F25" s="69"/>
    </row>
    <row r="26" spans="1:6">
      <c r="A26" s="60" t="s">
        <v>25</v>
      </c>
      <c r="B26" t="s">
        <v>26</v>
      </c>
      <c r="C26">
        <v>5</v>
      </c>
      <c r="D26" s="57">
        <v>45000</v>
      </c>
      <c r="E26" s="57">
        <f>C26*D26</f>
        <v>225000</v>
      </c>
      <c r="F26" s="70"/>
    </row>
    <row r="27" spans="1:6">
      <c r="A27" s="60" t="s">
        <v>27</v>
      </c>
      <c r="B27" t="s">
        <v>26</v>
      </c>
      <c r="C27">
        <v>7</v>
      </c>
      <c r="D27" s="57">
        <v>130500</v>
      </c>
      <c r="E27" s="57">
        <f>C27*D27</f>
        <v>913500</v>
      </c>
      <c r="F27" s="70"/>
    </row>
    <row r="28" spans="1:6">
      <c r="A28" s="61"/>
      <c r="B28" s="63"/>
      <c r="C28" s="63"/>
      <c r="D28" s="64"/>
      <c r="E28" s="64"/>
      <c r="F28" s="67">
        <f>SUM(E26:E27)</f>
        <v>1138500</v>
      </c>
    </row>
    <row r="29" spans="1:6">
      <c r="A29" s="59" t="s">
        <v>31</v>
      </c>
      <c r="B29" s="62"/>
      <c r="C29" s="62"/>
      <c r="D29" s="68"/>
      <c r="E29" s="68"/>
      <c r="F29" s="69"/>
    </row>
    <row r="30" spans="1:6">
      <c r="A30" s="60" t="s">
        <v>32</v>
      </c>
      <c r="B30" t="s">
        <v>19</v>
      </c>
      <c r="C30">
        <v>1</v>
      </c>
      <c r="D30" s="57">
        <v>3400000</v>
      </c>
      <c r="E30" s="57">
        <f>C30*D30</f>
        <v>3400000</v>
      </c>
      <c r="F30" s="70"/>
    </row>
    <row r="31" spans="1:6">
      <c r="A31" s="60" t="s">
        <v>33</v>
      </c>
      <c r="B31" t="s">
        <v>19</v>
      </c>
      <c r="C31">
        <v>1</v>
      </c>
      <c r="D31" s="57">
        <v>1500000</v>
      </c>
      <c r="E31" s="57">
        <f>C31*D31</f>
        <v>1500000</v>
      </c>
      <c r="F31" s="70"/>
    </row>
    <row r="32" spans="1:6">
      <c r="A32" s="61" t="s">
        <v>34</v>
      </c>
      <c r="B32" s="63" t="s">
        <v>19</v>
      </c>
      <c r="C32" s="63">
        <v>1</v>
      </c>
      <c r="D32" s="64">
        <v>850000</v>
      </c>
      <c r="E32" s="64">
        <f>C32*D32</f>
        <v>850000</v>
      </c>
      <c r="F32" s="67"/>
    </row>
    <row r="33" spans="1:6">
      <c r="A33" s="56"/>
      <c r="B33" s="47"/>
      <c r="C33" s="47"/>
      <c r="D33" s="57"/>
      <c r="E33" s="57"/>
      <c r="F33" s="58">
        <f>SUM(E30:E32)</f>
        <v>5750000</v>
      </c>
    </row>
    <row r="34" spans="1:6" customHeight="1" ht="15.75">
      <c r="A34" s="54" t="s">
        <v>4</v>
      </c>
      <c r="B34" s="55"/>
      <c r="C34" s="55"/>
      <c r="D34" s="55"/>
      <c r="E34" s="55"/>
      <c r="F34" s="71">
        <f>SUM(F17:F33)</f>
        <v>19058500</v>
      </c>
    </row>
    <row r="35" spans="1:6" customHeight="1" ht="16.5">
      <c r="A35" s="1"/>
      <c r="B35" s="2"/>
      <c r="C35" s="2"/>
      <c r="D35" s="2"/>
      <c r="E35" s="2"/>
      <c r="F35" s="3"/>
    </row>
    <row r="36" spans="1:6" customHeight="1" ht="15.75">
      <c r="A36" s="35" t="s">
        <v>35</v>
      </c>
      <c r="B36" s="36"/>
      <c r="C36" s="36"/>
      <c r="D36" s="36"/>
      <c r="E36" s="36"/>
      <c r="F36" s="37"/>
    </row>
    <row r="37" spans="1:6">
      <c r="A37" s="4"/>
      <c r="B37" s="5"/>
      <c r="C37" s="5"/>
      <c r="D37" s="6"/>
      <c r="E37" s="6"/>
      <c r="F37" s="7"/>
    </row>
    <row r="38" spans="1:6">
      <c r="A38" s="8" t="s">
        <v>36</v>
      </c>
      <c r="B38" s="31" t="s">
        <v>37</v>
      </c>
      <c r="C38" s="31"/>
      <c r="D38" s="31"/>
      <c r="E38" s="31"/>
      <c r="F38" s="32"/>
    </row>
    <row r="39" spans="1:6">
      <c r="A39" s="8" t="s">
        <v>38</v>
      </c>
      <c r="B39" s="31" t="s">
        <v>39</v>
      </c>
      <c r="C39" s="31"/>
      <c r="D39" s="31"/>
      <c r="E39" s="31"/>
      <c r="F39" s="32"/>
    </row>
    <row r="40" spans="1:6">
      <c r="A40" s="8" t="s">
        <v>40</v>
      </c>
      <c r="B40" s="33" t="s">
        <v>41</v>
      </c>
      <c r="C40" s="33"/>
      <c r="D40" s="33"/>
      <c r="E40" s="33"/>
      <c r="F40" s="34"/>
    </row>
    <row r="41" spans="1:6">
      <c r="A41" s="8" t="s">
        <v>42</v>
      </c>
      <c r="B41" s="38" t="s">
        <v>43</v>
      </c>
      <c r="C41" s="38"/>
      <c r="D41" s="38"/>
      <c r="E41" s="38"/>
      <c r="F41" s="39"/>
    </row>
    <row r="42" spans="1:6">
      <c r="A42" s="8"/>
      <c r="B42" s="38"/>
      <c r="C42" s="38"/>
      <c r="D42" s="38"/>
      <c r="E42" s="38"/>
      <c r="F42" s="39"/>
    </row>
    <row r="43" spans="1:6" customHeight="1" ht="15.75">
      <c r="A43" s="9"/>
      <c r="B43" s="10"/>
      <c r="C43" s="10"/>
      <c r="D43" s="11"/>
      <c r="E43" s="11"/>
      <c r="F43" s="12"/>
    </row>
    <row r="44" spans="1:6" customHeight="1" ht="15.75">
      <c r="A44" s="8"/>
      <c r="B44" s="5"/>
      <c r="C44" s="5"/>
      <c r="D44" s="6"/>
      <c r="E44" s="6"/>
      <c r="F44" s="13"/>
    </row>
    <row r="45" spans="1:6" customHeight="1" ht="18.75">
      <c r="A45" s="40" t="s">
        <v>44</v>
      </c>
      <c r="B45" s="41"/>
      <c r="C45" s="41"/>
      <c r="D45" s="41"/>
      <c r="E45" s="41"/>
      <c r="F45" s="42"/>
    </row>
    <row r="46" spans="1:6">
      <c r="A46" s="14"/>
      <c r="B46" s="15"/>
      <c r="C46" s="15"/>
      <c r="D46" s="16"/>
      <c r="E46" s="16"/>
      <c r="F46" s="17"/>
    </row>
    <row r="47" spans="1:6">
      <c r="A47" s="14" t="s">
        <v>45</v>
      </c>
      <c r="B47" s="15"/>
      <c r="C47" s="29" t="s">
        <v>46</v>
      </c>
      <c r="D47" s="29"/>
      <c r="E47" s="29"/>
      <c r="F47" s="30"/>
    </row>
    <row r="48" spans="1:6">
      <c r="A48" s="14"/>
      <c r="B48" s="15"/>
      <c r="C48" s="29" t="s">
        <v>47</v>
      </c>
      <c r="D48" s="29"/>
      <c r="E48" s="29"/>
      <c r="F48" s="30"/>
    </row>
    <row r="49" spans="1:6">
      <c r="A49" s="14"/>
      <c r="B49" s="15"/>
      <c r="C49" s="16"/>
      <c r="D49" s="15"/>
      <c r="E49" s="16"/>
      <c r="F49" s="17"/>
    </row>
    <row r="50" spans="1:6" customHeight="1" ht="15.75">
      <c r="A50" s="18"/>
      <c r="B50" s="15"/>
      <c r="C50" s="19"/>
      <c r="D50" s="19"/>
      <c r="E50" s="19"/>
      <c r="F50" s="17"/>
    </row>
    <row r="51" spans="1:6">
      <c r="A51" s="14" t="s">
        <v>48</v>
      </c>
      <c r="B51" s="15"/>
      <c r="C51" s="29" t="s">
        <v>49</v>
      </c>
      <c r="D51" s="29"/>
      <c r="E51" s="29"/>
      <c r="F51" s="30"/>
    </row>
    <row r="52" spans="1:6">
      <c r="A52" s="14" t="s">
        <v>50</v>
      </c>
      <c r="B52" s="15"/>
      <c r="C52" s="16" t="s">
        <v>50</v>
      </c>
      <c r="D52" s="15"/>
      <c r="E52" s="16"/>
      <c r="F52" s="17"/>
    </row>
    <row r="53" spans="1:6">
      <c r="A53" s="14" t="s">
        <v>51</v>
      </c>
      <c r="B53" s="15"/>
      <c r="C53" s="15"/>
      <c r="D53" s="16"/>
      <c r="E53" s="16"/>
      <c r="F53" s="17"/>
    </row>
    <row r="54" spans="1:6">
      <c r="A54" s="14" t="s">
        <v>52</v>
      </c>
      <c r="B54" s="15"/>
      <c r="C54" s="15"/>
      <c r="D54" s="16"/>
      <c r="E54" s="16"/>
      <c r="F54" s="17"/>
    </row>
    <row r="55" spans="1:6">
      <c r="A55" s="14"/>
      <c r="B55" s="15"/>
      <c r="C55" s="15"/>
      <c r="D55" s="16"/>
      <c r="E55" s="16"/>
      <c r="F55" s="17"/>
    </row>
    <row r="56" spans="1:6" customHeight="1" ht="15.75">
      <c r="A56" s="20"/>
      <c r="B56" s="10"/>
      <c r="C56" s="10"/>
      <c r="D56" s="11"/>
      <c r="E56" s="11"/>
      <c r="F5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B40:F40"/>
    <mergeCell ref="C48:F48"/>
    <mergeCell ref="C51:F51"/>
    <mergeCell ref="A34:E34"/>
    <mergeCell ref="A45:F45"/>
    <mergeCell ref="B41:F42"/>
    <mergeCell ref="A36:F36"/>
    <mergeCell ref="B38:F38"/>
    <mergeCell ref="B39:F39"/>
    <mergeCell ref="C47:F47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56"/>
  <sheetViews>
    <sheetView tabSelected="0" workbookViewId="0" showGridLines="true">
      <selection activeCell="A1" sqref="A1"/>
    </sheetView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15.959" bestFit="true" customWidth="true" style="0"/>
    <col min="5" max="5" width="12.884" bestFit="true" customWidth="true" style="0"/>
    <col min="6" max="6" width="8.784000000000001" bestFit="true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55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15</v>
      </c>
      <c r="B17" s="62"/>
      <c r="C17" s="62"/>
      <c r="D17" s="62"/>
      <c r="E17" s="62"/>
      <c r="F17" s="65"/>
    </row>
    <row r="18" spans="1:6">
      <c r="A18" s="60" t="s">
        <v>16</v>
      </c>
      <c r="B18" t="s">
        <v>17</v>
      </c>
      <c r="C18">
        <v>20</v>
      </c>
      <c r="D18" s="57">
        <v>265000</v>
      </c>
      <c r="E18" s="57">
        <f>C18*D18</f>
        <v>5300000</v>
      </c>
      <c r="F18" s="66"/>
    </row>
    <row r="19" spans="1:6">
      <c r="A19" s="60" t="s">
        <v>18</v>
      </c>
      <c r="B19" t="s">
        <v>19</v>
      </c>
      <c r="C19">
        <v>1</v>
      </c>
      <c r="D19" s="57">
        <v>4550000</v>
      </c>
      <c r="E19" s="57">
        <f>C19*D19</f>
        <v>4550000</v>
      </c>
      <c r="F19" s="66"/>
    </row>
    <row r="20" spans="1:6">
      <c r="A20" s="61"/>
      <c r="B20" s="63"/>
      <c r="C20" s="63"/>
      <c r="D20" s="64"/>
      <c r="E20" s="64"/>
      <c r="F20" s="67">
        <f>SUM(E18:E19)</f>
        <v>9850000</v>
      </c>
    </row>
    <row r="21" spans="1:6">
      <c r="A21" s="59" t="s">
        <v>20</v>
      </c>
      <c r="B21" s="62"/>
      <c r="C21" s="62"/>
      <c r="D21" s="68"/>
      <c r="E21" s="68"/>
      <c r="F21" s="69"/>
    </row>
    <row r="22" spans="1:6">
      <c r="A22" s="60" t="s">
        <v>21</v>
      </c>
      <c r="B22" t="s">
        <v>22</v>
      </c>
      <c r="C22">
        <v>9</v>
      </c>
      <c r="D22" s="57">
        <v>170000</v>
      </c>
      <c r="E22" s="57">
        <f>C22*D22</f>
        <v>1530000</v>
      </c>
      <c r="F22" s="70"/>
    </row>
    <row r="23" spans="1:6">
      <c r="A23" s="60" t="s">
        <v>23</v>
      </c>
      <c r="B23" t="s">
        <v>19</v>
      </c>
      <c r="C23">
        <v>3</v>
      </c>
      <c r="D23" s="57">
        <v>320000</v>
      </c>
      <c r="E23" s="57">
        <f>C23*D23</f>
        <v>960000</v>
      </c>
      <c r="F23" s="70"/>
    </row>
    <row r="24" spans="1:6">
      <c r="A24" s="61"/>
      <c r="B24" s="63"/>
      <c r="C24" s="63"/>
      <c r="D24" s="64"/>
      <c r="E24" s="64"/>
      <c r="F24" s="67">
        <f>SUM(E22:E23)</f>
        <v>2490000</v>
      </c>
    </row>
    <row r="25" spans="1:6">
      <c r="A25" s="59" t="s">
        <v>24</v>
      </c>
      <c r="B25" s="62"/>
      <c r="C25" s="62"/>
      <c r="D25" s="68"/>
      <c r="E25" s="68"/>
      <c r="F25" s="69"/>
    </row>
    <row r="26" spans="1:6">
      <c r="A26" s="60" t="s">
        <v>25</v>
      </c>
      <c r="B26" t="s">
        <v>26</v>
      </c>
      <c r="C26">
        <v>5</v>
      </c>
      <c r="D26" s="57">
        <v>45000</v>
      </c>
      <c r="E26" s="57">
        <f>C26*D26</f>
        <v>225000</v>
      </c>
      <c r="F26" s="70"/>
    </row>
    <row r="27" spans="1:6">
      <c r="A27" s="60" t="s">
        <v>27</v>
      </c>
      <c r="B27" t="s">
        <v>26</v>
      </c>
      <c r="C27">
        <v>7</v>
      </c>
      <c r="D27" s="57">
        <v>130500</v>
      </c>
      <c r="E27" s="57">
        <f>C27*D27</f>
        <v>913500</v>
      </c>
      <c r="F27" s="70"/>
    </row>
    <row r="28" spans="1:6">
      <c r="A28" s="61"/>
      <c r="B28" s="63"/>
      <c r="C28" s="63"/>
      <c r="D28" s="64"/>
      <c r="E28" s="64"/>
      <c r="F28" s="67">
        <f>SUM(E26:E27)</f>
        <v>1138500</v>
      </c>
    </row>
    <row r="29" spans="1:6">
      <c r="A29" s="59" t="s">
        <v>31</v>
      </c>
      <c r="B29" s="62"/>
      <c r="C29" s="62"/>
      <c r="D29" s="68"/>
      <c r="E29" s="68"/>
      <c r="F29" s="69"/>
    </row>
    <row r="30" spans="1:6">
      <c r="A30" s="60" t="s">
        <v>32</v>
      </c>
      <c r="B30" t="s">
        <v>19</v>
      </c>
      <c r="C30">
        <v>1</v>
      </c>
      <c r="D30" s="57">
        <v>3400000</v>
      </c>
      <c r="E30" s="57">
        <f>C30*D30</f>
        <v>3400000</v>
      </c>
      <c r="F30" s="70"/>
    </row>
    <row r="31" spans="1:6">
      <c r="A31" s="60" t="s">
        <v>33</v>
      </c>
      <c r="B31" t="s">
        <v>19</v>
      </c>
      <c r="C31">
        <v>1</v>
      </c>
      <c r="D31" s="57">
        <v>1500000</v>
      </c>
      <c r="E31" s="57">
        <f>C31*D31</f>
        <v>1500000</v>
      </c>
      <c r="F31" s="70"/>
    </row>
    <row r="32" spans="1:6">
      <c r="A32" s="61" t="s">
        <v>34</v>
      </c>
      <c r="B32" s="63" t="s">
        <v>19</v>
      </c>
      <c r="C32" s="63">
        <v>1</v>
      </c>
      <c r="D32" s="64">
        <v>850000</v>
      </c>
      <c r="E32" s="64">
        <f>C32*D32</f>
        <v>850000</v>
      </c>
      <c r="F32" s="67"/>
    </row>
    <row r="33" spans="1:6">
      <c r="A33" s="56"/>
      <c r="B33" s="47"/>
      <c r="C33" s="47"/>
      <c r="D33" s="57"/>
      <c r="E33" s="57"/>
      <c r="F33" s="58">
        <f>SUM(E30:E32)</f>
        <v>5750000</v>
      </c>
    </row>
    <row r="34" spans="1:6" customHeight="1" ht="15.75">
      <c r="A34" s="54" t="s">
        <v>4</v>
      </c>
      <c r="B34" s="55"/>
      <c r="C34" s="55"/>
      <c r="D34" s="55"/>
      <c r="E34" s="55"/>
      <c r="F34" s="71">
        <f>SUM(F17:F33)</f>
        <v>19228500</v>
      </c>
    </row>
    <row r="35" spans="1:6" customHeight="1" ht="16.5">
      <c r="A35" s="1"/>
      <c r="B35" s="2"/>
      <c r="C35" s="2"/>
      <c r="D35" s="2"/>
      <c r="E35" s="2"/>
      <c r="F35" s="3"/>
    </row>
    <row r="36" spans="1:6" customHeight="1" ht="15.75">
      <c r="A36" s="35" t="s">
        <v>35</v>
      </c>
      <c r="B36" s="36"/>
      <c r="C36" s="36"/>
      <c r="D36" s="36"/>
      <c r="E36" s="36"/>
      <c r="F36" s="37"/>
    </row>
    <row r="37" spans="1:6">
      <c r="A37" s="4"/>
      <c r="B37" s="5"/>
      <c r="C37" s="5"/>
      <c r="D37" s="6"/>
      <c r="E37" s="6"/>
      <c r="F37" s="7"/>
    </row>
    <row r="38" spans="1:6">
      <c r="A38" s="8" t="s">
        <v>36</v>
      </c>
      <c r="B38" s="31" t="s">
        <v>37</v>
      </c>
      <c r="C38" s="31"/>
      <c r="D38" s="31"/>
      <c r="E38" s="31"/>
      <c r="F38" s="32"/>
    </row>
    <row r="39" spans="1:6">
      <c r="A39" s="8" t="s">
        <v>38</v>
      </c>
      <c r="B39" s="31" t="s">
        <v>39</v>
      </c>
      <c r="C39" s="31"/>
      <c r="D39" s="31"/>
      <c r="E39" s="31"/>
      <c r="F39" s="32"/>
    </row>
    <row r="40" spans="1:6">
      <c r="A40" s="8" t="s">
        <v>40</v>
      </c>
      <c r="B40" s="33" t="s">
        <v>41</v>
      </c>
      <c r="C40" s="33"/>
      <c r="D40" s="33"/>
      <c r="E40" s="33"/>
      <c r="F40" s="34"/>
    </row>
    <row r="41" spans="1:6">
      <c r="A41" s="8" t="s">
        <v>42</v>
      </c>
      <c r="B41" s="38" t="s">
        <v>43</v>
      </c>
      <c r="C41" s="38"/>
      <c r="D41" s="38"/>
      <c r="E41" s="38"/>
      <c r="F41" s="39"/>
    </row>
    <row r="42" spans="1:6">
      <c r="A42" s="8"/>
      <c r="B42" s="38"/>
      <c r="C42" s="38"/>
      <c r="D42" s="38"/>
      <c r="E42" s="38"/>
      <c r="F42" s="39"/>
    </row>
    <row r="43" spans="1:6" customHeight="1" ht="15.75">
      <c r="A43" s="9"/>
      <c r="B43" s="10"/>
      <c r="C43" s="10"/>
      <c r="D43" s="11"/>
      <c r="E43" s="11"/>
      <c r="F43" s="12"/>
    </row>
    <row r="44" spans="1:6" customHeight="1" ht="15.75">
      <c r="A44" s="8"/>
      <c r="B44" s="5"/>
      <c r="C44" s="5"/>
      <c r="D44" s="6"/>
      <c r="E44" s="6"/>
      <c r="F44" s="13"/>
    </row>
    <row r="45" spans="1:6" customHeight="1" ht="18.75">
      <c r="A45" s="40" t="s">
        <v>44</v>
      </c>
      <c r="B45" s="41"/>
      <c r="C45" s="41"/>
      <c r="D45" s="41"/>
      <c r="E45" s="41"/>
      <c r="F45" s="42"/>
    </row>
    <row r="46" spans="1:6">
      <c r="A46" s="14"/>
      <c r="B46" s="15"/>
      <c r="C46" s="15"/>
      <c r="D46" s="16"/>
      <c r="E46" s="16"/>
      <c r="F46" s="17"/>
    </row>
    <row r="47" spans="1:6">
      <c r="A47" s="14" t="s">
        <v>45</v>
      </c>
      <c r="B47" s="15"/>
      <c r="C47" s="29" t="s">
        <v>46</v>
      </c>
      <c r="D47" s="29"/>
      <c r="E47" s="29"/>
      <c r="F47" s="30"/>
    </row>
    <row r="48" spans="1:6">
      <c r="A48" s="14"/>
      <c r="B48" s="15"/>
      <c r="C48" s="29" t="s">
        <v>47</v>
      </c>
      <c r="D48" s="29"/>
      <c r="E48" s="29"/>
      <c r="F48" s="30"/>
    </row>
    <row r="49" spans="1:6">
      <c r="A49" s="14"/>
      <c r="B49" s="15"/>
      <c r="C49" s="16"/>
      <c r="D49" s="15"/>
      <c r="E49" s="16"/>
      <c r="F49" s="17"/>
    </row>
    <row r="50" spans="1:6" customHeight="1" ht="15.75">
      <c r="A50" s="18"/>
      <c r="B50" s="15"/>
      <c r="C50" s="19"/>
      <c r="D50" s="19"/>
      <c r="E50" s="19"/>
      <c r="F50" s="17"/>
    </row>
    <row r="51" spans="1:6">
      <c r="A51" s="14" t="s">
        <v>48</v>
      </c>
      <c r="B51" s="15"/>
      <c r="C51" s="29" t="s">
        <v>49</v>
      </c>
      <c r="D51" s="29"/>
      <c r="E51" s="29"/>
      <c r="F51" s="30"/>
    </row>
    <row r="52" spans="1:6">
      <c r="A52" s="14" t="s">
        <v>50</v>
      </c>
      <c r="B52" s="15"/>
      <c r="C52" s="16" t="s">
        <v>50</v>
      </c>
      <c r="D52" s="15"/>
      <c r="E52" s="16"/>
      <c r="F52" s="17"/>
    </row>
    <row r="53" spans="1:6">
      <c r="A53" s="14" t="s">
        <v>51</v>
      </c>
      <c r="B53" s="15"/>
      <c r="C53" s="15"/>
      <c r="D53" s="16"/>
      <c r="E53" s="16"/>
      <c r="F53" s="17"/>
    </row>
    <row r="54" spans="1:6">
      <c r="A54" s="14" t="s">
        <v>52</v>
      </c>
      <c r="B54" s="15"/>
      <c r="C54" s="15"/>
      <c r="D54" s="16"/>
      <c r="E54" s="16"/>
      <c r="F54" s="17"/>
    </row>
    <row r="55" spans="1:6">
      <c r="A55" s="14"/>
      <c r="B55" s="15"/>
      <c r="C55" s="15"/>
      <c r="D55" s="16"/>
      <c r="E55" s="16"/>
      <c r="F55" s="17"/>
    </row>
    <row r="56" spans="1:6" customHeight="1" ht="15.75">
      <c r="A56" s="20"/>
      <c r="B56" s="10"/>
      <c r="C56" s="10"/>
      <c r="D56" s="11"/>
      <c r="E56" s="11"/>
      <c r="F5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B40:F40"/>
    <mergeCell ref="C48:F48"/>
    <mergeCell ref="C51:F51"/>
    <mergeCell ref="A34:E34"/>
    <mergeCell ref="A45:F45"/>
    <mergeCell ref="B41:F42"/>
    <mergeCell ref="A36:F36"/>
    <mergeCell ref="B38:F38"/>
    <mergeCell ref="B39:F39"/>
    <mergeCell ref="C47:F47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3"/>
  <sheetViews>
    <sheetView tabSelected="0" workbookViewId="0" showGridLines="true">
      <selection activeCell="A1" sqref="A1"/>
    </sheetView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15.959" bestFit="true" customWidth="true" style="0"/>
    <col min="5" max="5" width="12.884" bestFit="true" customWidth="true" style="0"/>
    <col min="6" max="6" width="8.784000000000001" bestFit="true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56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46" t="s">
        <v>57</v>
      </c>
      <c r="B17" s="47" t="s">
        <v>58</v>
      </c>
      <c r="C17" s="47">
        <v>1</v>
      </c>
      <c r="D17" s="57">
        <v>24558500</v>
      </c>
      <c r="E17" s="57">
        <f>C17*D17</f>
        <v>24558500</v>
      </c>
      <c r="F17" s="49"/>
    </row>
    <row r="18" spans="1:6">
      <c r="A18" s="46" t="s">
        <v>59</v>
      </c>
      <c r="B18" s="47" t="s">
        <v>58</v>
      </c>
      <c r="C18" s="47">
        <v>1</v>
      </c>
      <c r="D18" s="57">
        <v>19058500</v>
      </c>
      <c r="E18" s="57">
        <f>C18*D18</f>
        <v>19058500</v>
      </c>
      <c r="F18" s="49"/>
    </row>
    <row r="19" spans="1:6">
      <c r="A19" s="46" t="s">
        <v>60</v>
      </c>
      <c r="B19" s="47" t="s">
        <v>58</v>
      </c>
      <c r="C19" s="47">
        <v>1</v>
      </c>
      <c r="D19" s="57">
        <v>19058500</v>
      </c>
      <c r="E19" s="57">
        <f>C19*D19</f>
        <v>19058500</v>
      </c>
      <c r="F19" s="49"/>
    </row>
    <row r="20" spans="1:6">
      <c r="A20" s="46" t="s">
        <v>61</v>
      </c>
      <c r="B20" s="47" t="s">
        <v>58</v>
      </c>
      <c r="C20" s="47">
        <v>1</v>
      </c>
      <c r="D20" s="57">
        <v>19228500</v>
      </c>
      <c r="E20" s="57">
        <f>C20*D20</f>
        <v>19228500</v>
      </c>
      <c r="F20" s="49"/>
    </row>
    <row r="21" spans="1:6" customHeight="1" ht="15.75">
      <c r="A21" s="54" t="s">
        <v>4</v>
      </c>
      <c r="B21" s="55"/>
      <c r="C21" s="55"/>
      <c r="D21" s="55"/>
      <c r="E21" s="55"/>
      <c r="F21" s="71">
        <f>SUM(E17:E20)</f>
        <v>81904000</v>
      </c>
    </row>
    <row r="22" spans="1:6" customHeight="1" ht="16.5">
      <c r="A22" s="1"/>
      <c r="B22" s="2"/>
      <c r="C22" s="2"/>
      <c r="D22" s="2"/>
      <c r="E22" s="2"/>
      <c r="F22" s="3"/>
    </row>
    <row r="23" spans="1:6" customHeight="1" ht="15.75">
      <c r="A23" s="35" t="s">
        <v>35</v>
      </c>
      <c r="B23" s="36"/>
      <c r="C23" s="36"/>
      <c r="D23" s="36"/>
      <c r="E23" s="36"/>
      <c r="F23" s="37"/>
    </row>
    <row r="24" spans="1:6">
      <c r="A24" s="4"/>
      <c r="B24" s="5"/>
      <c r="C24" s="5"/>
      <c r="D24" s="6"/>
      <c r="E24" s="6"/>
      <c r="F24" s="7"/>
    </row>
    <row r="25" spans="1:6">
      <c r="A25" s="8" t="s">
        <v>36</v>
      </c>
      <c r="B25" s="31" t="s">
        <v>37</v>
      </c>
      <c r="C25" s="31"/>
      <c r="D25" s="31"/>
      <c r="E25" s="31"/>
      <c r="F25" s="32"/>
    </row>
    <row r="26" spans="1:6">
      <c r="A26" s="8" t="s">
        <v>38</v>
      </c>
      <c r="B26" s="31" t="s">
        <v>39</v>
      </c>
      <c r="C26" s="31"/>
      <c r="D26" s="31"/>
      <c r="E26" s="31"/>
      <c r="F26" s="32"/>
    </row>
    <row r="27" spans="1:6">
      <c r="A27" s="8" t="s">
        <v>40</v>
      </c>
      <c r="B27" s="33" t="s">
        <v>41</v>
      </c>
      <c r="C27" s="33"/>
      <c r="D27" s="33"/>
      <c r="E27" s="33"/>
      <c r="F27" s="34"/>
    </row>
    <row r="28" spans="1:6">
      <c r="A28" s="8" t="s">
        <v>42</v>
      </c>
      <c r="B28" s="38" t="s">
        <v>43</v>
      </c>
      <c r="C28" s="38"/>
      <c r="D28" s="38"/>
      <c r="E28" s="38"/>
      <c r="F28" s="39"/>
    </row>
    <row r="29" spans="1:6">
      <c r="A29" s="8"/>
      <c r="B29" s="38"/>
      <c r="C29" s="38"/>
      <c r="D29" s="38"/>
      <c r="E29" s="38"/>
      <c r="F29" s="39"/>
    </row>
    <row r="30" spans="1:6" customHeight="1" ht="15.75">
      <c r="A30" s="9"/>
      <c r="B30" s="10"/>
      <c r="C30" s="10"/>
      <c r="D30" s="11"/>
      <c r="E30" s="11"/>
      <c r="F30" s="12"/>
    </row>
    <row r="31" spans="1:6" customHeight="1" ht="15.75">
      <c r="A31" s="8"/>
      <c r="B31" s="5"/>
      <c r="C31" s="5"/>
      <c r="D31" s="6"/>
      <c r="E31" s="6"/>
      <c r="F31" s="13"/>
    </row>
    <row r="32" spans="1:6" customHeight="1" ht="18.75">
      <c r="A32" s="40" t="s">
        <v>44</v>
      </c>
      <c r="B32" s="41"/>
      <c r="C32" s="41"/>
      <c r="D32" s="41"/>
      <c r="E32" s="41"/>
      <c r="F32" s="42"/>
    </row>
    <row r="33" spans="1:6">
      <c r="A33" s="14"/>
      <c r="B33" s="15"/>
      <c r="C33" s="15"/>
      <c r="D33" s="16"/>
      <c r="E33" s="16"/>
      <c r="F33" s="17"/>
    </row>
    <row r="34" spans="1:6">
      <c r="A34" s="14" t="s">
        <v>45</v>
      </c>
      <c r="B34" s="15"/>
      <c r="C34" s="29" t="s">
        <v>46</v>
      </c>
      <c r="D34" s="29"/>
      <c r="E34" s="29"/>
      <c r="F34" s="30"/>
    </row>
    <row r="35" spans="1:6">
      <c r="A35" s="14"/>
      <c r="B35" s="15"/>
      <c r="C35" s="29" t="s">
        <v>47</v>
      </c>
      <c r="D35" s="29"/>
      <c r="E35" s="29"/>
      <c r="F35" s="30"/>
    </row>
    <row r="36" spans="1:6">
      <c r="A36" s="14"/>
      <c r="B36" s="15"/>
      <c r="C36" s="16"/>
      <c r="D36" s="15"/>
      <c r="E36" s="16"/>
      <c r="F36" s="17"/>
    </row>
    <row r="37" spans="1:6" customHeight="1" ht="15.75">
      <c r="A37" s="18"/>
      <c r="B37" s="15"/>
      <c r="C37" s="19"/>
      <c r="D37" s="19"/>
      <c r="E37" s="19"/>
      <c r="F37" s="17"/>
    </row>
    <row r="38" spans="1:6">
      <c r="A38" s="14" t="s">
        <v>48</v>
      </c>
      <c r="B38" s="15"/>
      <c r="C38" s="29" t="s">
        <v>49</v>
      </c>
      <c r="D38" s="29"/>
      <c r="E38" s="29"/>
      <c r="F38" s="30"/>
    </row>
    <row r="39" spans="1:6">
      <c r="A39" s="14" t="s">
        <v>50</v>
      </c>
      <c r="B39" s="15"/>
      <c r="C39" s="16" t="s">
        <v>50</v>
      </c>
      <c r="D39" s="15"/>
      <c r="E39" s="16"/>
      <c r="F39" s="17"/>
    </row>
    <row r="40" spans="1:6">
      <c r="A40" s="14" t="s">
        <v>51</v>
      </c>
      <c r="B40" s="15"/>
      <c r="C40" s="15"/>
      <c r="D40" s="16"/>
      <c r="E40" s="16"/>
      <c r="F40" s="17"/>
    </row>
    <row r="41" spans="1:6">
      <c r="A41" s="14" t="s">
        <v>52</v>
      </c>
      <c r="B41" s="15"/>
      <c r="C41" s="15"/>
      <c r="D41" s="16"/>
      <c r="E41" s="16"/>
      <c r="F41" s="17"/>
    </row>
    <row r="42" spans="1:6">
      <c r="A42" s="14"/>
      <c r="B42" s="15"/>
      <c r="C42" s="15"/>
      <c r="D42" s="16"/>
      <c r="E42" s="16"/>
      <c r="F42" s="17"/>
    </row>
    <row r="43" spans="1:6" customHeight="1" ht="15.75">
      <c r="A43" s="20"/>
      <c r="B43" s="10"/>
      <c r="C43" s="10"/>
      <c r="D43" s="11"/>
      <c r="E43" s="11"/>
      <c r="F4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23:F23"/>
    <mergeCell ref="B28:F29"/>
    <mergeCell ref="A32:F32"/>
    <mergeCell ref="A21:E21"/>
    <mergeCell ref="C38:F38"/>
    <mergeCell ref="C35:F35"/>
    <mergeCell ref="B27:F27"/>
    <mergeCell ref="B25:F25"/>
    <mergeCell ref="B26:F26"/>
    <mergeCell ref="C34:F34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Anexo 1</vt:lpstr>
      <vt:lpstr>Anexo 2</vt:lpstr>
      <vt:lpstr>Anexo 3</vt:lpstr>
      <vt:lpstr>Anexo 4</vt:lpstr>
      <vt:lpstr>Resumen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2010-10-22T18:25:24-05:00</dcterms:created>
  <dcterms:modified xsi:type="dcterms:W3CDTF">2010-10-22T18:25:24-05:00</dcterms:modified>
  <dc:title>Salida propuestas</dc:title>
  <dc:description>Salida propuestas.</dc:description>
  <dc:subject>Salida propuestas</dc:subject>
  <cp:keywords>propuestas</cp:keywords>
  <cp:category>Propuestas</cp:category>
</cp:coreProperties>
</file>